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Ф.2.ЗВЕД" sheetId="1" r:id="rId1"/>
    <sheet name="Ф.4.1.ЗВЕД" sheetId="2" r:id="rId2"/>
    <sheet name="Ф.4.2.ЗВЕД" sheetId="3" r:id="rId3"/>
    <sheet name="Ф.4.3.ЗВЕД" sheetId="4" r:id="rId4"/>
  </sheets>
  <externalReferences>
    <externalReference r:id="rId7"/>
  </externalReferences>
  <definedNames>
    <definedName name="_xlfn.BAHTTEXT" hidden="1">#NAME?</definedName>
    <definedName name="_xlnm.Print_Titles" localSheetId="0">'Ф.2.ЗВЕД'!$22:$22</definedName>
    <definedName name="_xlnm.Print_Titles" localSheetId="1">'Ф.4.1.ЗВЕД'!$22:$22</definedName>
    <definedName name="_xlnm.Print_Titles" localSheetId="2">'Ф.4.2.ЗВЕД'!$21:$21</definedName>
    <definedName name="_xlnm.Print_Titles" localSheetId="3">'Ф.4.3.ЗВЕД'!$21:$21</definedName>
    <definedName name="_xlnm.Print_Area" localSheetId="0">'Ф.2.ЗВЕД'!$A$1:$J$105</definedName>
    <definedName name="_xlnm.Print_Area" localSheetId="1">'Ф.4.1.ЗВЕД'!$A$1:$R$106</definedName>
  </definedNames>
  <calcPr fullCalcOnLoad="1"/>
</workbook>
</file>

<file path=xl/sharedStrings.xml><?xml version="1.0" encoding="utf-8"?>
<sst xmlns="http://schemas.openxmlformats.org/spreadsheetml/2006/main" count="1630" uniqueCount="152">
  <si>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</si>
  <si>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</si>
  <si>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</si>
  <si>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</si>
  <si>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</si>
  <si>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</si>
  <si>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</si>
  <si>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</si>
  <si>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</si>
  <si>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</si>
  <si>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</si>
  <si>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</si>
  <si>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</si>
  <si>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</si>
  <si>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</si>
  <si>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</si>
  <si>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</si>
  <si>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</si>
  <si>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</si>
  <si>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</si>
  <si>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</si>
  <si>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</si>
  <si>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</si>
  <si>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</si>
  <si>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</si>
  <si>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</si>
  <si>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</si>
  <si>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</si>
  <si>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</si>
  <si>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</si>
  <si>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</si>
  <si>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</si>
  <si>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</si>
  <si>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</si>
  <si>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</si>
  <si>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</si>
  <si>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</si>
  <si>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</si>
  <si>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</si>
  <si>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</si>
  <si>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</si>
  <si>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</si>
  <si>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</si>
  <si>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</si>
  <si>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</si>
  <si>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</si>
  <si>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</si>
  <si>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</si>
  <si>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</si>
  <si>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</si>
  <si>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</si>
  <si>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</si>
  <si>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</si>
  <si>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</si>
  <si>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</si>
  <si>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</si>
  <si>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</si>
  <si>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</si>
  <si>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</si>
  <si>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</si>
  <si>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</si>
  <si>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</si>
  <si>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</si>
  <si>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</si>
  <si>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</si>
  <si>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</si>
  <si>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</si>
  <si>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</si>
  <si>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</si>
  <si>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</si>
  <si>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</si>
  <si>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</si>
  <si>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</si>
  <si>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</si>
  <si>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</si>
  <si>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</si>
  <si>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</si>
  <si>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</si>
  <si>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</si>
  <si>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</si>
  <si>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</si>
  <si>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</si>
  <si>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</si>
  <si>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</si>
  <si>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</si>
  <si>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</si>
  <si>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</si>
  <si>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</si>
  <si>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</si>
  <si>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</si>
  <si>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</si>
  <si>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</si>
  <si>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</si>
  <si>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</si>
  <si>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</si>
  <si>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</si>
  <si>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</si>
  <si>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</si>
  <si>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</si>
  <si>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</si>
  <si>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</si>
  <si>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</si>
  <si>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</si>
  <si>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</si>
  <si>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</si>
  <si>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</si>
  <si>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</si>
  <si>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</si>
  <si>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</si>
  <si>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</si>
  <si>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</si>
  <si>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</si>
  <si>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</si>
  <si>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</si>
  <si>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</si>
  <si>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</si>
  <si>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</si>
  <si>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</si>
  <si>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</si>
  <si>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</si>
  <si>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</si>
  <si>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</si>
  <si>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</si>
  <si>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</si>
  <si>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</si>
  <si>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</si>
  <si>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</si>
  <si>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</si>
  <si>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</si>
  <si>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</si>
  <si>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</si>
  <si>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</si>
  <si>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</si>
  <si>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</si>
  <si>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</si>
  <si>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</si>
  <si>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</si>
  <si>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</si>
  <si>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</si>
  <si>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</si>
  <si>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</si>
  <si>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</si>
  <si>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</si>
  <si>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100</t>
  </si>
  <si>
    <t xml:space="preserve">  Оплата енргосервісу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</si>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</sst>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double"/>
      <top/>
      <bottom style="double"/>
    </border>
  </borders>
  <cellStyleXfs count="66"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vertical="top" wrapText="1"/>
    </xf>
    <xf numFmtId="49" fontId="25" fillId="24" borderId="10" xfId="0" applyNumberFormat="1" applyFont="1" applyFill="1" applyBorder="1" applyAlignment="1" applyProtection="1">
      <alignment wrapText="1"/>
      <protection/>
    </xf>
    <xf numFmtId="0" fontId="29" fillId="0" borderId="10" xfId="0" applyFont="1" applyBorder="1" applyAlignment="1" applyProtection="1">
      <alignment horizontal="center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 horizontal="left" wrapText="1"/>
    </xf>
    <xf numFmtId="0" fontId="29" fillId="0" borderId="12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96" fontId="25" fillId="0" borderId="13" xfId="0" applyNumberFormat="1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96" fontId="23" fillId="24" borderId="13" xfId="0" applyNumberFormat="1" applyFont="1" applyFill="1" applyBorder="1" applyAlignment="1" applyProtection="1">
      <alignment horizontal="right" vertical="center"/>
      <protection locked="0"/>
    </xf>
    <xf numFmtId="196" fontId="23" fillId="0" borderId="13" xfId="0" applyNumberFormat="1" applyFont="1" applyBorder="1" applyAlignment="1" applyProtection="1">
      <alignment horizontal="right" vertical="center"/>
      <protection locked="0"/>
    </xf>
    <xf numFmtId="196" fontId="23" fillId="0" borderId="13" xfId="0" applyNumberFormat="1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right" vertical="center" wrapText="1"/>
    </xf>
    <xf numFmtId="196" fontId="25" fillId="0" borderId="14" xfId="0" applyNumberFormat="1" applyFont="1" applyBorder="1" applyAlignment="1" applyProtection="1">
      <alignment horizontal="right" vertical="center" wrapText="1"/>
      <protection hidden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right" vertical="center" wrapText="1"/>
    </xf>
    <xf numFmtId="196" fontId="23" fillId="0" borderId="11" xfId="0" applyNumberFormat="1" applyFont="1" applyBorder="1" applyAlignment="1" applyProtection="1">
      <alignment horizontal="right" vertical="center" wrapText="1"/>
      <protection hidden="1"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37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8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7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6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1" fontId="25" fillId="24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Font="1" applyBorder="1" applyAlignment="1">
      <alignment horizontal="left" wrapText="1"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12" xfId="0" applyFont="1" applyBorder="1" applyAlignment="1">
      <alignment horizontal="left" wrapText="1"/>
    </xf>
    <xf numFmtId="0" fontId="29" fillId="0" borderId="10" xfId="0" applyFont="1" applyBorder="1" applyAlignment="1" applyProtection="1">
      <alignment horizontal="left" wrapText="1"/>
      <protection locked="0"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0" fontId="29" fillId="0" borderId="12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justify" vertical="top" wrapText="1"/>
      <protection locked="0"/>
    </xf>
    <xf numFmtId="0" fontId="2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96" fontId="23" fillId="0" borderId="13" xfId="0" applyNumberFormat="1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96" fontId="25" fillId="0" borderId="14" xfId="0" applyNumberFormat="1" applyFont="1" applyBorder="1" applyAlignment="1" applyProtection="1">
      <alignment horizontal="right" vertical="center" wrapText="1"/>
      <protection/>
    </xf>
    <xf numFmtId="196" fontId="23" fillId="0" borderId="14" xfId="0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196" fontId="25" fillId="0" borderId="11" xfId="0" applyNumberFormat="1" applyFont="1" applyBorder="1" applyAlignment="1" applyProtection="1">
      <alignment horizontal="right" vertical="center" wrapText="1"/>
      <protection/>
    </xf>
    <xf numFmtId="196" fontId="23" fillId="0" borderId="11" xfId="0" applyNumberFormat="1" applyFont="1" applyBorder="1" applyAlignment="1" applyProtection="1">
      <alignment horizontal="center" vertical="center" wrapText="1"/>
      <protection/>
    </xf>
    <xf numFmtId="2" fontId="25" fillId="0" borderId="11" xfId="0" applyNumberFormat="1" applyFont="1" applyBorder="1" applyAlignment="1" applyProtection="1">
      <alignment horizontal="right" vertical="center" wrapText="1"/>
      <protection/>
    </xf>
    <xf numFmtId="2" fontId="23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2" fontId="23" fillId="0" borderId="16" xfId="0" applyNumberFormat="1" applyFont="1" applyBorder="1" applyAlignment="1" applyProtection="1">
      <alignment horizontal="center" vertical="center" wrapText="1"/>
      <protection/>
    </xf>
    <xf numFmtId="2" fontId="23" fillId="0" borderId="17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2" fontId="23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6" fillId="0" borderId="1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49" fontId="25" fillId="24" borderId="12" xfId="0" applyNumberFormat="1" applyFont="1" applyFill="1" applyBorder="1" applyAlignment="1" applyProtection="1">
      <alignment horizontal="right" wrapText="1"/>
      <protection/>
    </xf>
    <xf numFmtId="0" fontId="29" fillId="0" borderId="10" xfId="0" applyFont="1" applyBorder="1" applyAlignment="1" applyProtection="1">
      <alignment horizontal="center" wrapText="1"/>
      <protection locked="0"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center"/>
    </xf>
    <xf numFmtId="0" fontId="23" fillId="0" borderId="13" xfId="0" applyFont="1" applyBorder="1" applyAlignment="1" applyProtection="1">
      <alignment horizontal="center" vertical="top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wrapText="1"/>
    </xf>
    <xf numFmtId="196" fontId="25" fillId="0" borderId="13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196" fontId="23" fillId="0" borderId="13" xfId="0" applyNumberFormat="1" applyFont="1" applyBorder="1" applyAlignment="1">
      <alignment horizontal="center" vertical="top" wrapText="1"/>
    </xf>
    <xf numFmtId="0" fontId="36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center" wrapText="1"/>
    </xf>
    <xf numFmtId="2" fontId="23" fillId="0" borderId="14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49" fontId="25" fillId="24" borderId="10" xfId="0" applyNumberFormat="1" applyFont="1" applyFill="1" applyBorder="1" applyAlignment="1" applyProtection="1">
      <alignment horizontal="right" wrapText="1"/>
      <protection/>
    </xf>
    <xf numFmtId="0" fontId="40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196" fontId="26" fillId="0" borderId="14" xfId="0" applyNumberFormat="1" applyFont="1" applyBorder="1" applyAlignment="1">
      <alignment horizontal="right" vertical="center" wrapText="1"/>
    </xf>
    <xf numFmtId="196" fontId="25" fillId="0" borderId="18" xfId="0" applyNumberFormat="1" applyFont="1" applyBorder="1" applyAlignment="1" applyProtection="1">
      <alignment horizontal="right" vertical="center" wrapText="1"/>
      <protection/>
    </xf>
    <xf numFmtId="196" fontId="25" fillId="0" borderId="0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/>
    </xf>
    <xf numFmtId="196" fontId="26" fillId="0" borderId="11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74;&#1089;&#1077;%202017%20&#1088;&#1110;&#1082;\&#1088;&#1110;&#1095;&#1085;&#1080;&#1081;%20&#1079;&#1074;&#1110;&#1090;%202017\ZV_rik2017v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Отчет о совместимости"/>
    </sheetNames>
    <sheetDataSet>
      <sheetData sheetId="2">
        <row r="3">
          <cell r="B3" t="str">
            <v>Відділ освіти Сокальської РДА</v>
          </cell>
        </row>
        <row r="5">
          <cell r="B5" t="str">
            <v>м.Сокаль , вул.Шашкевича,86</v>
          </cell>
        </row>
        <row r="7">
          <cell r="F7">
            <v>2</v>
          </cell>
        </row>
        <row r="10">
          <cell r="H10" t="str">
            <v>10</v>
          </cell>
          <cell r="I10" t="str">
            <v>Відділ освіти Сокальської РДА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"10"січня 2018 року</v>
          </cell>
        </row>
        <row r="26">
          <cell r="F26" t="str">
            <v>Р.Т.Монастирський</v>
          </cell>
        </row>
        <row r="28">
          <cell r="F28" t="str">
            <v>Г.Ю.Шевчук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3">
        <row r="11">
          <cell r="A11" t="str">
            <v>Організаційно-правова форма господарювання</v>
          </cell>
        </row>
      </sheetData>
      <sheetData sheetId="14">
        <row r="23">
          <cell r="D23">
            <v>173915347</v>
          </cell>
          <cell r="E23">
            <v>173915347</v>
          </cell>
          <cell r="F23">
            <v>0</v>
          </cell>
          <cell r="G23">
            <v>172592993.71</v>
          </cell>
          <cell r="H23">
            <v>172592993.71</v>
          </cell>
          <cell r="I23">
            <v>0</v>
          </cell>
          <cell r="J23">
            <v>0</v>
          </cell>
        </row>
        <row r="24">
          <cell r="D24">
            <v>173915347</v>
          </cell>
          <cell r="E24">
            <v>0</v>
          </cell>
          <cell r="F24">
            <v>0</v>
          </cell>
          <cell r="G24">
            <v>172592993.71</v>
          </cell>
          <cell r="H24">
            <v>172592993.71</v>
          </cell>
          <cell r="I24">
            <v>0</v>
          </cell>
          <cell r="J24">
            <v>0</v>
          </cell>
        </row>
        <row r="25">
          <cell r="D25">
            <v>149385540.68</v>
          </cell>
          <cell r="E25">
            <v>0</v>
          </cell>
          <cell r="F25">
            <v>0</v>
          </cell>
          <cell r="G25">
            <v>149103798.46</v>
          </cell>
          <cell r="H25">
            <v>149103798.46</v>
          </cell>
          <cell r="I25">
            <v>0</v>
          </cell>
          <cell r="J25">
            <v>0</v>
          </cell>
        </row>
        <row r="26">
          <cell r="D26">
            <v>122448303.68</v>
          </cell>
          <cell r="E26">
            <v>122448303.68</v>
          </cell>
          <cell r="F26">
            <v>0</v>
          </cell>
          <cell r="G26">
            <v>122430471.43</v>
          </cell>
          <cell r="H26">
            <v>122430471.43</v>
          </cell>
          <cell r="I26">
            <v>0</v>
          </cell>
          <cell r="J26">
            <v>0</v>
          </cell>
        </row>
        <row r="27">
          <cell r="D27">
            <v>122448303.68</v>
          </cell>
          <cell r="E27">
            <v>0</v>
          </cell>
          <cell r="F27">
            <v>0</v>
          </cell>
          <cell r="G27">
            <v>122430471.43</v>
          </cell>
          <cell r="H27">
            <v>122430471.43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26937237</v>
          </cell>
          <cell r="E29">
            <v>26937237</v>
          </cell>
          <cell r="F29">
            <v>0</v>
          </cell>
          <cell r="G29">
            <v>26673327.03</v>
          </cell>
          <cell r="H29">
            <v>26673327.03</v>
          </cell>
          <cell r="I29">
            <v>0</v>
          </cell>
          <cell r="J29">
            <v>0</v>
          </cell>
        </row>
        <row r="30">
          <cell r="D30">
            <v>24327006.32</v>
          </cell>
          <cell r="E30">
            <v>0</v>
          </cell>
          <cell r="F30">
            <v>0</v>
          </cell>
          <cell r="G30">
            <v>23301828.929999996</v>
          </cell>
          <cell r="H30">
            <v>23301828.929999996</v>
          </cell>
          <cell r="I30">
            <v>0</v>
          </cell>
          <cell r="J30">
            <v>0</v>
          </cell>
        </row>
        <row r="31">
          <cell r="D31">
            <v>3891978.32</v>
          </cell>
          <cell r="E31">
            <v>0</v>
          </cell>
          <cell r="F31">
            <v>0</v>
          </cell>
          <cell r="G31">
            <v>3599155.42</v>
          </cell>
          <cell r="H31">
            <v>3599155.42</v>
          </cell>
          <cell r="I31">
            <v>0</v>
          </cell>
          <cell r="J31">
            <v>0</v>
          </cell>
        </row>
        <row r="32">
          <cell r="D32">
            <v>70000</v>
          </cell>
          <cell r="E32">
            <v>70000</v>
          </cell>
          <cell r="F32">
            <v>0</v>
          </cell>
          <cell r="G32">
            <v>69999.87</v>
          </cell>
          <cell r="H32">
            <v>69999.87</v>
          </cell>
          <cell r="I32">
            <v>0</v>
          </cell>
          <cell r="J32">
            <v>0</v>
          </cell>
        </row>
        <row r="33">
          <cell r="D33">
            <v>2646370</v>
          </cell>
          <cell r="E33">
            <v>2646370</v>
          </cell>
          <cell r="F33">
            <v>0</v>
          </cell>
          <cell r="G33">
            <v>2611879.6</v>
          </cell>
          <cell r="H33">
            <v>2611879.6</v>
          </cell>
          <cell r="I33">
            <v>0</v>
          </cell>
          <cell r="J33">
            <v>0</v>
          </cell>
        </row>
        <row r="34">
          <cell r="D34">
            <v>2840698</v>
          </cell>
          <cell r="E34">
            <v>0</v>
          </cell>
          <cell r="F34">
            <v>0</v>
          </cell>
          <cell r="G34">
            <v>2810038.17</v>
          </cell>
          <cell r="H34">
            <v>2810038.17</v>
          </cell>
          <cell r="I34">
            <v>0</v>
          </cell>
          <cell r="J34">
            <v>0</v>
          </cell>
        </row>
        <row r="35">
          <cell r="D35">
            <v>336400</v>
          </cell>
          <cell r="E35">
            <v>0</v>
          </cell>
          <cell r="F35">
            <v>0</v>
          </cell>
          <cell r="G35">
            <v>331541.5</v>
          </cell>
          <cell r="H35">
            <v>331541.5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14447610</v>
          </cell>
          <cell r="E37">
            <v>14447610</v>
          </cell>
          <cell r="F37">
            <v>0</v>
          </cell>
          <cell r="G37">
            <v>13785311.129999999</v>
          </cell>
          <cell r="H37">
            <v>13785311.129999999</v>
          </cell>
          <cell r="I37">
            <v>0</v>
          </cell>
          <cell r="J37">
            <v>0</v>
          </cell>
        </row>
        <row r="38">
          <cell r="D38">
            <v>4726420</v>
          </cell>
          <cell r="E38">
            <v>0</v>
          </cell>
          <cell r="F38">
            <v>0</v>
          </cell>
          <cell r="G38">
            <v>4587171.85</v>
          </cell>
          <cell r="H38">
            <v>4587171.85</v>
          </cell>
          <cell r="I38">
            <v>0</v>
          </cell>
          <cell r="J38">
            <v>0</v>
          </cell>
        </row>
        <row r="39">
          <cell r="D39">
            <v>100220</v>
          </cell>
          <cell r="E39">
            <v>0</v>
          </cell>
          <cell r="F39">
            <v>0</v>
          </cell>
          <cell r="G39">
            <v>87231.49</v>
          </cell>
          <cell r="H39">
            <v>87231.49</v>
          </cell>
          <cell r="I39">
            <v>0</v>
          </cell>
          <cell r="J39">
            <v>0</v>
          </cell>
        </row>
        <row r="40">
          <cell r="D40">
            <v>2245240</v>
          </cell>
          <cell r="E40">
            <v>0</v>
          </cell>
          <cell r="F40">
            <v>0</v>
          </cell>
          <cell r="G40">
            <v>2223613.6</v>
          </cell>
          <cell r="H40">
            <v>2223613.6</v>
          </cell>
          <cell r="I40">
            <v>0</v>
          </cell>
          <cell r="J40">
            <v>0</v>
          </cell>
        </row>
        <row r="41">
          <cell r="D41">
            <v>4517600</v>
          </cell>
          <cell r="E41">
            <v>0</v>
          </cell>
          <cell r="F41">
            <v>0</v>
          </cell>
          <cell r="G41">
            <v>4180107.48</v>
          </cell>
          <cell r="H41">
            <v>4180107.48</v>
          </cell>
          <cell r="I41">
            <v>0</v>
          </cell>
          <cell r="J41">
            <v>0</v>
          </cell>
        </row>
        <row r="42">
          <cell r="D42">
            <v>2858130</v>
          </cell>
          <cell r="E42">
            <v>0</v>
          </cell>
          <cell r="F42">
            <v>0</v>
          </cell>
          <cell r="G42">
            <v>2707186.71</v>
          </cell>
          <cell r="H42">
            <v>2707186.71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93950</v>
          </cell>
          <cell r="E44">
            <v>0</v>
          </cell>
          <cell r="F44">
            <v>0</v>
          </cell>
          <cell r="G44">
            <v>93903.24</v>
          </cell>
          <cell r="H44">
            <v>93903.24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93950</v>
          </cell>
          <cell r="E46">
            <v>93950</v>
          </cell>
          <cell r="F46">
            <v>0</v>
          </cell>
          <cell r="G46">
            <v>93903.24</v>
          </cell>
          <cell r="H46">
            <v>93903.24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4800</v>
          </cell>
          <cell r="E54">
            <v>0</v>
          </cell>
          <cell r="F54">
            <v>0</v>
          </cell>
          <cell r="G54">
            <v>4800</v>
          </cell>
          <cell r="H54">
            <v>4800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4800</v>
          </cell>
          <cell r="E57">
            <v>0</v>
          </cell>
          <cell r="F57">
            <v>0</v>
          </cell>
          <cell r="G57">
            <v>4800</v>
          </cell>
          <cell r="H57">
            <v>4800</v>
          </cell>
          <cell r="I57">
            <v>0</v>
          </cell>
          <cell r="J57">
            <v>0</v>
          </cell>
        </row>
        <row r="58">
          <cell r="D58">
            <v>198000</v>
          </cell>
          <cell r="E58">
            <v>0</v>
          </cell>
          <cell r="F58">
            <v>0</v>
          </cell>
          <cell r="G58">
            <v>182566.32</v>
          </cell>
          <cell r="H58">
            <v>182566.32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7271876.32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4532231</v>
          </cell>
          <cell r="E23">
            <v>4532231</v>
          </cell>
          <cell r="F23">
            <v>0</v>
          </cell>
          <cell r="G23">
            <v>4124929.09</v>
          </cell>
          <cell r="H23">
            <v>4124929.09</v>
          </cell>
          <cell r="I23">
            <v>0</v>
          </cell>
          <cell r="J23">
            <v>0</v>
          </cell>
        </row>
        <row r="24">
          <cell r="D24">
            <v>4532231</v>
          </cell>
          <cell r="E24">
            <v>0</v>
          </cell>
          <cell r="F24">
            <v>0</v>
          </cell>
          <cell r="G24">
            <v>4124929.09</v>
          </cell>
          <cell r="H24">
            <v>4124929.09</v>
          </cell>
          <cell r="I24">
            <v>0</v>
          </cell>
          <cell r="J24">
            <v>0</v>
          </cell>
        </row>
        <row r="25">
          <cell r="D25">
            <v>4075690</v>
          </cell>
          <cell r="E25">
            <v>0</v>
          </cell>
          <cell r="F25">
            <v>0</v>
          </cell>
          <cell r="G25">
            <v>3677953.15</v>
          </cell>
          <cell r="H25">
            <v>3677953.15</v>
          </cell>
          <cell r="I25">
            <v>0</v>
          </cell>
          <cell r="J25">
            <v>0</v>
          </cell>
        </row>
        <row r="26">
          <cell r="D26">
            <v>3340730</v>
          </cell>
          <cell r="E26">
            <v>3340730</v>
          </cell>
          <cell r="F26">
            <v>0</v>
          </cell>
          <cell r="G26">
            <v>3012209.25</v>
          </cell>
          <cell r="H26">
            <v>3012209.25</v>
          </cell>
          <cell r="I26">
            <v>0</v>
          </cell>
          <cell r="J26">
            <v>0</v>
          </cell>
        </row>
        <row r="27">
          <cell r="D27">
            <v>3340730</v>
          </cell>
          <cell r="E27">
            <v>0</v>
          </cell>
          <cell r="F27">
            <v>0</v>
          </cell>
          <cell r="G27">
            <v>3012209.25</v>
          </cell>
          <cell r="H27">
            <v>3012209.25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734960</v>
          </cell>
          <cell r="E29">
            <v>734960</v>
          </cell>
          <cell r="F29">
            <v>0</v>
          </cell>
          <cell r="G29">
            <v>665743.9</v>
          </cell>
          <cell r="H29">
            <v>665743.9</v>
          </cell>
          <cell r="I29">
            <v>0</v>
          </cell>
          <cell r="J29">
            <v>0</v>
          </cell>
        </row>
        <row r="30">
          <cell r="D30">
            <v>456541</v>
          </cell>
          <cell r="E30">
            <v>0</v>
          </cell>
          <cell r="F30">
            <v>0</v>
          </cell>
          <cell r="G30">
            <v>446975.94</v>
          </cell>
          <cell r="H30">
            <v>446975.94</v>
          </cell>
          <cell r="I30">
            <v>0</v>
          </cell>
          <cell r="J30">
            <v>0</v>
          </cell>
        </row>
        <row r="31">
          <cell r="D31">
            <v>20411</v>
          </cell>
          <cell r="E31">
            <v>0</v>
          </cell>
          <cell r="F31">
            <v>0</v>
          </cell>
          <cell r="G31">
            <v>19011</v>
          </cell>
          <cell r="H31">
            <v>19011</v>
          </cell>
          <cell r="I31">
            <v>0</v>
          </cell>
          <cell r="J31">
            <v>0</v>
          </cell>
        </row>
        <row r="32">
          <cell r="D32">
            <v>3000</v>
          </cell>
          <cell r="E32">
            <v>3000</v>
          </cell>
          <cell r="F32">
            <v>0</v>
          </cell>
          <cell r="G32">
            <v>3000</v>
          </cell>
          <cell r="H32">
            <v>3000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17010</v>
          </cell>
          <cell r="E34">
            <v>0</v>
          </cell>
          <cell r="F34">
            <v>0</v>
          </cell>
          <cell r="G34">
            <v>16988.14</v>
          </cell>
          <cell r="H34">
            <v>16988.14</v>
          </cell>
          <cell r="I34">
            <v>0</v>
          </cell>
          <cell r="J34">
            <v>0</v>
          </cell>
        </row>
        <row r="35">
          <cell r="D35">
            <v>11600</v>
          </cell>
          <cell r="E35">
            <v>0</v>
          </cell>
          <cell r="F35">
            <v>0</v>
          </cell>
          <cell r="G35">
            <v>11375.66</v>
          </cell>
          <cell r="H35">
            <v>11375.66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386120</v>
          </cell>
          <cell r="E37">
            <v>386120</v>
          </cell>
          <cell r="F37">
            <v>0</v>
          </cell>
          <cell r="G37">
            <v>379651.38</v>
          </cell>
          <cell r="H37">
            <v>379651.38</v>
          </cell>
          <cell r="I37">
            <v>0</v>
          </cell>
          <cell r="J37">
            <v>0</v>
          </cell>
        </row>
        <row r="38">
          <cell r="D38">
            <v>250520</v>
          </cell>
          <cell r="E38">
            <v>0</v>
          </cell>
          <cell r="F38">
            <v>0</v>
          </cell>
          <cell r="G38">
            <v>250508.14</v>
          </cell>
          <cell r="H38">
            <v>250508.14</v>
          </cell>
          <cell r="I38">
            <v>0</v>
          </cell>
          <cell r="J38">
            <v>0</v>
          </cell>
        </row>
        <row r="39">
          <cell r="D39">
            <v>2450</v>
          </cell>
          <cell r="E39">
            <v>0</v>
          </cell>
          <cell r="F39">
            <v>0</v>
          </cell>
          <cell r="G39">
            <v>1944.18</v>
          </cell>
          <cell r="H39">
            <v>1944.18</v>
          </cell>
          <cell r="I39">
            <v>0</v>
          </cell>
          <cell r="J39">
            <v>0</v>
          </cell>
        </row>
        <row r="40">
          <cell r="D40">
            <v>20220</v>
          </cell>
          <cell r="E40">
            <v>0</v>
          </cell>
          <cell r="F40">
            <v>0</v>
          </cell>
          <cell r="G40">
            <v>20192.3</v>
          </cell>
          <cell r="H40">
            <v>20192.3</v>
          </cell>
          <cell r="I40">
            <v>0</v>
          </cell>
          <cell r="J40">
            <v>0</v>
          </cell>
        </row>
        <row r="41">
          <cell r="D41">
            <v>66430</v>
          </cell>
          <cell r="E41">
            <v>0</v>
          </cell>
          <cell r="F41">
            <v>0</v>
          </cell>
          <cell r="G41">
            <v>64335.73</v>
          </cell>
          <cell r="H41">
            <v>64335.73</v>
          </cell>
          <cell r="I41">
            <v>0</v>
          </cell>
          <cell r="J41">
            <v>0</v>
          </cell>
        </row>
        <row r="42">
          <cell r="D42">
            <v>46500</v>
          </cell>
          <cell r="E42">
            <v>0</v>
          </cell>
          <cell r="F42">
            <v>0</v>
          </cell>
          <cell r="G42">
            <v>42671.03</v>
          </cell>
          <cell r="H42">
            <v>42671.03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18400</v>
          </cell>
          <cell r="E44">
            <v>0</v>
          </cell>
          <cell r="F44">
            <v>0</v>
          </cell>
          <cell r="G44">
            <v>16949.76</v>
          </cell>
          <cell r="H44">
            <v>16949.76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18400</v>
          </cell>
          <cell r="E46">
            <v>18400</v>
          </cell>
          <cell r="F46">
            <v>0</v>
          </cell>
          <cell r="G46">
            <v>16949.76</v>
          </cell>
          <cell r="H46">
            <v>16949.76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49021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2444390</v>
          </cell>
          <cell r="E23">
            <v>2444390</v>
          </cell>
          <cell r="F23">
            <v>0</v>
          </cell>
          <cell r="G23">
            <v>2292011.04</v>
          </cell>
          <cell r="H23">
            <v>2292011.04</v>
          </cell>
          <cell r="I23">
            <v>0</v>
          </cell>
          <cell r="J23">
            <v>0</v>
          </cell>
        </row>
        <row r="24">
          <cell r="D24">
            <v>2444390</v>
          </cell>
          <cell r="E24">
            <v>0</v>
          </cell>
          <cell r="F24">
            <v>0</v>
          </cell>
          <cell r="G24">
            <v>2292011.04</v>
          </cell>
          <cell r="H24">
            <v>2292011.04</v>
          </cell>
          <cell r="I24">
            <v>0</v>
          </cell>
          <cell r="J24">
            <v>0</v>
          </cell>
        </row>
        <row r="25">
          <cell r="D25">
            <v>2279990</v>
          </cell>
          <cell r="E25">
            <v>0</v>
          </cell>
          <cell r="F25">
            <v>0</v>
          </cell>
          <cell r="G25">
            <v>2129532.3</v>
          </cell>
          <cell r="H25">
            <v>2129532.3</v>
          </cell>
          <cell r="I25">
            <v>0</v>
          </cell>
          <cell r="J25">
            <v>0</v>
          </cell>
        </row>
        <row r="26">
          <cell r="D26">
            <v>1868850</v>
          </cell>
          <cell r="E26">
            <v>1868850</v>
          </cell>
          <cell r="F26">
            <v>0</v>
          </cell>
          <cell r="G26">
            <v>1743919.05</v>
          </cell>
          <cell r="H26">
            <v>1743919.05</v>
          </cell>
          <cell r="I26">
            <v>0</v>
          </cell>
          <cell r="J26">
            <v>0</v>
          </cell>
        </row>
        <row r="27">
          <cell r="D27">
            <v>1868850</v>
          </cell>
          <cell r="E27">
            <v>0</v>
          </cell>
          <cell r="F27">
            <v>0</v>
          </cell>
          <cell r="G27">
            <v>1743919.05</v>
          </cell>
          <cell r="H27">
            <v>1743919.05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411140</v>
          </cell>
          <cell r="E29">
            <v>411140</v>
          </cell>
          <cell r="F29">
            <v>0</v>
          </cell>
          <cell r="G29">
            <v>385613.25</v>
          </cell>
          <cell r="H29">
            <v>385613.25</v>
          </cell>
          <cell r="I29">
            <v>0</v>
          </cell>
          <cell r="J29">
            <v>0</v>
          </cell>
        </row>
        <row r="30">
          <cell r="D30">
            <v>164400</v>
          </cell>
          <cell r="E30">
            <v>0</v>
          </cell>
          <cell r="F30">
            <v>0</v>
          </cell>
          <cell r="G30">
            <v>162478.74</v>
          </cell>
          <cell r="H30">
            <v>162478.74</v>
          </cell>
          <cell r="I30">
            <v>0</v>
          </cell>
          <cell r="J30">
            <v>0</v>
          </cell>
        </row>
        <row r="31">
          <cell r="D31">
            <v>60400</v>
          </cell>
          <cell r="E31">
            <v>0</v>
          </cell>
          <cell r="F31">
            <v>0</v>
          </cell>
          <cell r="G31">
            <v>60374.02</v>
          </cell>
          <cell r="H31">
            <v>60374.02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13360</v>
          </cell>
          <cell r="E34">
            <v>0</v>
          </cell>
          <cell r="F34">
            <v>0</v>
          </cell>
          <cell r="G34">
            <v>13360</v>
          </cell>
          <cell r="H34">
            <v>13360</v>
          </cell>
          <cell r="I34">
            <v>0</v>
          </cell>
          <cell r="J34">
            <v>0</v>
          </cell>
        </row>
        <row r="35">
          <cell r="D35">
            <v>16000</v>
          </cell>
          <cell r="E35">
            <v>0</v>
          </cell>
          <cell r="F35">
            <v>0</v>
          </cell>
          <cell r="G35">
            <v>15790.16</v>
          </cell>
          <cell r="H35">
            <v>15790.16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74640</v>
          </cell>
          <cell r="E37">
            <v>74640</v>
          </cell>
          <cell r="F37">
            <v>0</v>
          </cell>
          <cell r="G37">
            <v>72954.56</v>
          </cell>
          <cell r="H37">
            <v>72954.56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2060</v>
          </cell>
          <cell r="E39">
            <v>0</v>
          </cell>
          <cell r="F39">
            <v>0</v>
          </cell>
          <cell r="G39">
            <v>1785.72</v>
          </cell>
          <cell r="H39">
            <v>1785.72</v>
          </cell>
          <cell r="I39">
            <v>0</v>
          </cell>
          <cell r="J39">
            <v>0</v>
          </cell>
        </row>
        <row r="40">
          <cell r="D40">
            <v>17380</v>
          </cell>
          <cell r="E40">
            <v>0</v>
          </cell>
          <cell r="F40">
            <v>0</v>
          </cell>
          <cell r="G40">
            <v>17373.71</v>
          </cell>
          <cell r="H40">
            <v>17373.71</v>
          </cell>
          <cell r="I40">
            <v>0</v>
          </cell>
          <cell r="J40">
            <v>0</v>
          </cell>
        </row>
        <row r="41">
          <cell r="D41">
            <v>55200</v>
          </cell>
          <cell r="E41">
            <v>0</v>
          </cell>
          <cell r="F41">
            <v>0</v>
          </cell>
          <cell r="G41">
            <v>53795.13</v>
          </cell>
          <cell r="H41">
            <v>53795.13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89760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2492100</v>
          </cell>
          <cell r="E23">
            <v>2492100</v>
          </cell>
          <cell r="F23">
            <v>0</v>
          </cell>
          <cell r="G23">
            <v>2488584.96</v>
          </cell>
          <cell r="H23">
            <v>2488584.96</v>
          </cell>
          <cell r="I23">
            <v>0</v>
          </cell>
          <cell r="J23">
            <v>0</v>
          </cell>
        </row>
        <row r="24">
          <cell r="D24">
            <v>2492100</v>
          </cell>
          <cell r="E24">
            <v>0</v>
          </cell>
          <cell r="F24">
            <v>0</v>
          </cell>
          <cell r="G24">
            <v>2488584.96</v>
          </cell>
          <cell r="H24">
            <v>2488584.96</v>
          </cell>
          <cell r="I24">
            <v>0</v>
          </cell>
          <cell r="J24">
            <v>0</v>
          </cell>
        </row>
        <row r="25">
          <cell r="D25">
            <v>2250730</v>
          </cell>
          <cell r="E25">
            <v>0</v>
          </cell>
          <cell r="F25">
            <v>0</v>
          </cell>
          <cell r="G25">
            <v>2250110.03</v>
          </cell>
          <cell r="H25">
            <v>2250110.03</v>
          </cell>
          <cell r="I25">
            <v>0</v>
          </cell>
          <cell r="J25">
            <v>0</v>
          </cell>
        </row>
        <row r="26">
          <cell r="D26">
            <v>1844860</v>
          </cell>
          <cell r="E26">
            <v>1844860</v>
          </cell>
          <cell r="F26">
            <v>0</v>
          </cell>
          <cell r="G26">
            <v>1844378.22</v>
          </cell>
          <cell r="H26">
            <v>1844378.22</v>
          </cell>
          <cell r="I26">
            <v>0</v>
          </cell>
          <cell r="J26">
            <v>0</v>
          </cell>
        </row>
        <row r="27">
          <cell r="D27">
            <v>1844860</v>
          </cell>
          <cell r="E27">
            <v>0</v>
          </cell>
          <cell r="F27">
            <v>0</v>
          </cell>
          <cell r="G27">
            <v>1844378.22</v>
          </cell>
          <cell r="H27">
            <v>1844378.22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405870</v>
          </cell>
          <cell r="E29">
            <v>405870</v>
          </cell>
          <cell r="F29">
            <v>0</v>
          </cell>
          <cell r="G29">
            <v>405731.81</v>
          </cell>
          <cell r="H29">
            <v>405731.81</v>
          </cell>
          <cell r="I29">
            <v>0</v>
          </cell>
          <cell r="J29">
            <v>0</v>
          </cell>
        </row>
        <row r="30">
          <cell r="D30">
            <v>241370</v>
          </cell>
          <cell r="E30">
            <v>0</v>
          </cell>
          <cell r="F30">
            <v>0</v>
          </cell>
          <cell r="G30">
            <v>238474.93</v>
          </cell>
          <cell r="H30">
            <v>238474.93</v>
          </cell>
          <cell r="I30">
            <v>0</v>
          </cell>
          <cell r="J30">
            <v>0</v>
          </cell>
        </row>
        <row r="31">
          <cell r="D31">
            <v>87600</v>
          </cell>
          <cell r="E31">
            <v>0</v>
          </cell>
          <cell r="F31">
            <v>0</v>
          </cell>
          <cell r="G31">
            <v>87583.51</v>
          </cell>
          <cell r="H31">
            <v>87583.51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16380</v>
          </cell>
          <cell r="E34">
            <v>0</v>
          </cell>
          <cell r="F34">
            <v>0</v>
          </cell>
          <cell r="G34">
            <v>16355</v>
          </cell>
          <cell r="H34">
            <v>16355</v>
          </cell>
          <cell r="I34">
            <v>0</v>
          </cell>
          <cell r="J34">
            <v>0</v>
          </cell>
        </row>
        <row r="35">
          <cell r="D35">
            <v>13000</v>
          </cell>
          <cell r="E35">
            <v>0</v>
          </cell>
          <cell r="F35">
            <v>0</v>
          </cell>
          <cell r="G35">
            <v>12960.21</v>
          </cell>
          <cell r="H35">
            <v>12960.21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124390</v>
          </cell>
          <cell r="E37">
            <v>124390</v>
          </cell>
          <cell r="F37">
            <v>0</v>
          </cell>
          <cell r="G37">
            <v>121576.20999999999</v>
          </cell>
          <cell r="H37">
            <v>121576.20999999999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3440</v>
          </cell>
          <cell r="E39">
            <v>0</v>
          </cell>
          <cell r="F39">
            <v>0</v>
          </cell>
          <cell r="G39">
            <v>2976.18</v>
          </cell>
          <cell r="H39">
            <v>2976.18</v>
          </cell>
          <cell r="I39">
            <v>0</v>
          </cell>
          <cell r="J39">
            <v>0</v>
          </cell>
        </row>
        <row r="40">
          <cell r="D40">
            <v>28960</v>
          </cell>
          <cell r="E40">
            <v>0</v>
          </cell>
          <cell r="F40">
            <v>0</v>
          </cell>
          <cell r="G40">
            <v>28951.77</v>
          </cell>
          <cell r="H40">
            <v>28951.77</v>
          </cell>
          <cell r="I40">
            <v>0</v>
          </cell>
          <cell r="J40">
            <v>0</v>
          </cell>
        </row>
        <row r="41">
          <cell r="D41">
            <v>91990</v>
          </cell>
          <cell r="E41">
            <v>0</v>
          </cell>
          <cell r="F41">
            <v>0</v>
          </cell>
          <cell r="G41">
            <v>89648.26</v>
          </cell>
          <cell r="H41">
            <v>89648.26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116980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1601500</v>
          </cell>
          <cell r="E23">
            <v>1601500</v>
          </cell>
          <cell r="F23">
            <v>0</v>
          </cell>
          <cell r="G23">
            <v>1543458.95</v>
          </cell>
          <cell r="H23">
            <v>1543458.95</v>
          </cell>
          <cell r="I23">
            <v>0</v>
          </cell>
          <cell r="J23">
            <v>0</v>
          </cell>
        </row>
        <row r="24">
          <cell r="D24">
            <v>1601500</v>
          </cell>
          <cell r="E24">
            <v>0</v>
          </cell>
          <cell r="F24">
            <v>0</v>
          </cell>
          <cell r="G24">
            <v>1543458.95</v>
          </cell>
          <cell r="H24">
            <v>1543458.95</v>
          </cell>
          <cell r="I24">
            <v>0</v>
          </cell>
          <cell r="J24">
            <v>0</v>
          </cell>
        </row>
        <row r="25">
          <cell r="D25">
            <v>1197280</v>
          </cell>
          <cell r="E25">
            <v>0</v>
          </cell>
          <cell r="F25">
            <v>0</v>
          </cell>
          <cell r="G25">
            <v>1141291.3599999999</v>
          </cell>
          <cell r="H25">
            <v>1141291.3599999999</v>
          </cell>
          <cell r="I25">
            <v>0</v>
          </cell>
          <cell r="J25">
            <v>0</v>
          </cell>
        </row>
        <row r="26">
          <cell r="D26">
            <v>981380</v>
          </cell>
          <cell r="E26">
            <v>981380</v>
          </cell>
          <cell r="F26">
            <v>0</v>
          </cell>
          <cell r="G26">
            <v>939632.58</v>
          </cell>
          <cell r="H26">
            <v>939632.58</v>
          </cell>
          <cell r="I26">
            <v>0</v>
          </cell>
          <cell r="J26">
            <v>0</v>
          </cell>
        </row>
        <row r="27">
          <cell r="D27">
            <v>981380</v>
          </cell>
          <cell r="E27">
            <v>0</v>
          </cell>
          <cell r="F27">
            <v>0</v>
          </cell>
          <cell r="G27">
            <v>939632.58</v>
          </cell>
          <cell r="H27">
            <v>939632.58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215900</v>
          </cell>
          <cell r="E29">
            <v>215900</v>
          </cell>
          <cell r="F29">
            <v>0</v>
          </cell>
          <cell r="G29">
            <v>201658.78</v>
          </cell>
          <cell r="H29">
            <v>201658.78</v>
          </cell>
          <cell r="I29">
            <v>0</v>
          </cell>
          <cell r="J29">
            <v>0</v>
          </cell>
        </row>
        <row r="30">
          <cell r="D30">
            <v>404220</v>
          </cell>
          <cell r="E30">
            <v>0</v>
          </cell>
          <cell r="F30">
            <v>0</v>
          </cell>
          <cell r="G30">
            <v>402167.59</v>
          </cell>
          <cell r="H30">
            <v>402167.59</v>
          </cell>
          <cell r="I30">
            <v>0</v>
          </cell>
          <cell r="J30">
            <v>0</v>
          </cell>
        </row>
        <row r="31">
          <cell r="D31">
            <v>299000</v>
          </cell>
          <cell r="E31">
            <v>0</v>
          </cell>
          <cell r="F31">
            <v>0</v>
          </cell>
          <cell r="G31">
            <v>298998.19</v>
          </cell>
          <cell r="H31">
            <v>298998.19</v>
          </cell>
          <cell r="I31">
            <v>0</v>
          </cell>
          <cell r="J31">
            <v>0</v>
          </cell>
        </row>
        <row r="32">
          <cell r="D32">
            <v>2000</v>
          </cell>
          <cell r="E32">
            <v>2000</v>
          </cell>
          <cell r="F32">
            <v>0</v>
          </cell>
          <cell r="G32">
            <v>2000</v>
          </cell>
          <cell r="H32">
            <v>2000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46470</v>
          </cell>
          <cell r="E34">
            <v>0</v>
          </cell>
          <cell r="F34">
            <v>0</v>
          </cell>
          <cell r="G34">
            <v>45847.64</v>
          </cell>
          <cell r="H34">
            <v>45847.64</v>
          </cell>
          <cell r="I34">
            <v>0</v>
          </cell>
          <cell r="J34">
            <v>0</v>
          </cell>
        </row>
        <row r="35">
          <cell r="D35">
            <v>7000</v>
          </cell>
          <cell r="E35">
            <v>0</v>
          </cell>
          <cell r="F35">
            <v>0</v>
          </cell>
          <cell r="G35">
            <v>6697.15</v>
          </cell>
          <cell r="H35">
            <v>6697.15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49750</v>
          </cell>
          <cell r="E37">
            <v>49750</v>
          </cell>
          <cell r="F37">
            <v>0</v>
          </cell>
          <cell r="G37">
            <v>48624.61</v>
          </cell>
          <cell r="H37">
            <v>48624.61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1370</v>
          </cell>
          <cell r="E39">
            <v>0</v>
          </cell>
          <cell r="F39">
            <v>0</v>
          </cell>
          <cell r="G39">
            <v>1190.47</v>
          </cell>
          <cell r="H39">
            <v>1190.47</v>
          </cell>
          <cell r="I39">
            <v>0</v>
          </cell>
          <cell r="J39">
            <v>0</v>
          </cell>
        </row>
        <row r="40">
          <cell r="D40">
            <v>11580</v>
          </cell>
          <cell r="E40">
            <v>0</v>
          </cell>
          <cell r="F40">
            <v>0</v>
          </cell>
          <cell r="G40">
            <v>11571.1</v>
          </cell>
          <cell r="H40">
            <v>11571.1</v>
          </cell>
          <cell r="I40">
            <v>0</v>
          </cell>
          <cell r="J40">
            <v>0</v>
          </cell>
        </row>
        <row r="41">
          <cell r="D41">
            <v>36800</v>
          </cell>
          <cell r="E41">
            <v>0</v>
          </cell>
          <cell r="F41">
            <v>0</v>
          </cell>
          <cell r="G41">
            <v>35863.04</v>
          </cell>
          <cell r="H41">
            <v>35863.04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352470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2235990</v>
          </cell>
          <cell r="E23">
            <v>2235990</v>
          </cell>
          <cell r="F23">
            <v>0</v>
          </cell>
          <cell r="G23">
            <v>1998029.75</v>
          </cell>
          <cell r="H23">
            <v>1998029.75</v>
          </cell>
          <cell r="I23">
            <v>0</v>
          </cell>
          <cell r="J23">
            <v>0</v>
          </cell>
        </row>
        <row r="24">
          <cell r="D24">
            <v>2235990</v>
          </cell>
          <cell r="E24">
            <v>0</v>
          </cell>
          <cell r="F24">
            <v>0</v>
          </cell>
          <cell r="G24">
            <v>1998029.75</v>
          </cell>
          <cell r="H24">
            <v>1998029.75</v>
          </cell>
          <cell r="I24">
            <v>0</v>
          </cell>
          <cell r="J24">
            <v>0</v>
          </cell>
        </row>
        <row r="25">
          <cell r="D25">
            <v>1745800</v>
          </cell>
          <cell r="E25">
            <v>0</v>
          </cell>
          <cell r="F25">
            <v>0</v>
          </cell>
          <cell r="G25">
            <v>1521653.5</v>
          </cell>
          <cell r="H25">
            <v>1521653.5</v>
          </cell>
          <cell r="I25">
            <v>0</v>
          </cell>
          <cell r="J25">
            <v>0</v>
          </cell>
        </row>
        <row r="26">
          <cell r="D26">
            <v>1430980</v>
          </cell>
          <cell r="E26">
            <v>1430980</v>
          </cell>
          <cell r="F26">
            <v>0</v>
          </cell>
          <cell r="G26">
            <v>1252919.86</v>
          </cell>
          <cell r="H26">
            <v>1252919.86</v>
          </cell>
          <cell r="I26">
            <v>0</v>
          </cell>
          <cell r="J26">
            <v>0</v>
          </cell>
        </row>
        <row r="27">
          <cell r="D27">
            <v>1430980</v>
          </cell>
          <cell r="E27">
            <v>0</v>
          </cell>
          <cell r="F27">
            <v>0</v>
          </cell>
          <cell r="G27">
            <v>1252919.86</v>
          </cell>
          <cell r="H27">
            <v>1252919.86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314820</v>
          </cell>
          <cell r="E29">
            <v>314820</v>
          </cell>
          <cell r="F29">
            <v>0</v>
          </cell>
          <cell r="G29">
            <v>268733.64</v>
          </cell>
          <cell r="H29">
            <v>268733.64</v>
          </cell>
          <cell r="I29">
            <v>0</v>
          </cell>
          <cell r="J29">
            <v>0</v>
          </cell>
        </row>
        <row r="30">
          <cell r="D30">
            <v>490190</v>
          </cell>
          <cell r="E30">
            <v>0</v>
          </cell>
          <cell r="F30">
            <v>0</v>
          </cell>
          <cell r="G30">
            <v>476376.24999999994</v>
          </cell>
          <cell r="H30">
            <v>476376.24999999994</v>
          </cell>
          <cell r="I30">
            <v>0</v>
          </cell>
          <cell r="J30">
            <v>0</v>
          </cell>
        </row>
        <row r="31">
          <cell r="D31">
            <v>10927</v>
          </cell>
          <cell r="E31">
            <v>0</v>
          </cell>
          <cell r="F31">
            <v>0</v>
          </cell>
          <cell r="G31">
            <v>9807</v>
          </cell>
          <cell r="H31">
            <v>9807</v>
          </cell>
          <cell r="I31">
            <v>0</v>
          </cell>
          <cell r="J31">
            <v>0</v>
          </cell>
        </row>
        <row r="32">
          <cell r="D32">
            <v>500</v>
          </cell>
          <cell r="E32">
            <v>500</v>
          </cell>
          <cell r="F32">
            <v>0</v>
          </cell>
          <cell r="G32">
            <v>500</v>
          </cell>
          <cell r="H32">
            <v>500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2773</v>
          </cell>
          <cell r="E34">
            <v>0</v>
          </cell>
          <cell r="F34">
            <v>0</v>
          </cell>
          <cell r="G34">
            <v>2732.5</v>
          </cell>
          <cell r="H34">
            <v>2732.5</v>
          </cell>
          <cell r="I34">
            <v>0</v>
          </cell>
          <cell r="J34">
            <v>0</v>
          </cell>
        </row>
        <row r="35">
          <cell r="D35">
            <v>4000</v>
          </cell>
          <cell r="E35">
            <v>0</v>
          </cell>
          <cell r="F35">
            <v>0</v>
          </cell>
          <cell r="G35">
            <v>3968.05</v>
          </cell>
          <cell r="H35">
            <v>3968.05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433990</v>
          </cell>
          <cell r="E37">
            <v>433990</v>
          </cell>
          <cell r="F37">
            <v>0</v>
          </cell>
          <cell r="G37">
            <v>421386.6</v>
          </cell>
          <cell r="H37">
            <v>421386.6</v>
          </cell>
          <cell r="I37">
            <v>0</v>
          </cell>
          <cell r="J37">
            <v>0</v>
          </cell>
        </row>
        <row r="38">
          <cell r="D38">
            <v>356050</v>
          </cell>
          <cell r="E38">
            <v>0</v>
          </cell>
          <cell r="F38">
            <v>0</v>
          </cell>
          <cell r="G38">
            <v>353260.35</v>
          </cell>
          <cell r="H38">
            <v>353260.35</v>
          </cell>
          <cell r="I38">
            <v>0</v>
          </cell>
          <cell r="J38">
            <v>0</v>
          </cell>
        </row>
        <row r="39">
          <cell r="D39">
            <v>20000</v>
          </cell>
          <cell r="E39">
            <v>0</v>
          </cell>
          <cell r="F39">
            <v>0</v>
          </cell>
          <cell r="G39">
            <v>16609.33</v>
          </cell>
          <cell r="H39">
            <v>16609.33</v>
          </cell>
          <cell r="I39">
            <v>0</v>
          </cell>
          <cell r="J39">
            <v>0</v>
          </cell>
        </row>
        <row r="40">
          <cell r="D40">
            <v>57940</v>
          </cell>
          <cell r="E40">
            <v>0</v>
          </cell>
          <cell r="F40">
            <v>0</v>
          </cell>
          <cell r="G40">
            <v>51516.92</v>
          </cell>
          <cell r="H40">
            <v>51516.92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38000</v>
          </cell>
          <cell r="E44">
            <v>0</v>
          </cell>
          <cell r="F44">
            <v>0</v>
          </cell>
          <cell r="G44">
            <v>37982.1</v>
          </cell>
          <cell r="H44">
            <v>37982.1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D46">
            <v>38000</v>
          </cell>
          <cell r="E46">
            <v>38000</v>
          </cell>
          <cell r="F46">
            <v>0</v>
          </cell>
          <cell r="G46">
            <v>37982.1</v>
          </cell>
          <cell r="H46">
            <v>37982.1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17700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25340</v>
          </cell>
          <cell r="E23">
            <v>25340</v>
          </cell>
          <cell r="F23">
            <v>0</v>
          </cell>
          <cell r="G23">
            <v>19910</v>
          </cell>
          <cell r="H23">
            <v>19910</v>
          </cell>
          <cell r="I23">
            <v>0</v>
          </cell>
          <cell r="J23">
            <v>0</v>
          </cell>
        </row>
        <row r="24">
          <cell r="D24">
            <v>25340</v>
          </cell>
          <cell r="E24">
            <v>0</v>
          </cell>
          <cell r="F24">
            <v>0</v>
          </cell>
          <cell r="G24">
            <v>19910</v>
          </cell>
          <cell r="H24">
            <v>19910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25340</v>
          </cell>
          <cell r="E54">
            <v>0</v>
          </cell>
          <cell r="F54">
            <v>0</v>
          </cell>
          <cell r="G54">
            <v>19910</v>
          </cell>
          <cell r="H54">
            <v>19910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25340</v>
          </cell>
          <cell r="E57">
            <v>0</v>
          </cell>
          <cell r="F57">
            <v>0</v>
          </cell>
          <cell r="G57">
            <v>19910</v>
          </cell>
          <cell r="H57">
            <v>19910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25340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30420</v>
          </cell>
          <cell r="E23">
            <v>30420</v>
          </cell>
          <cell r="F23">
            <v>0</v>
          </cell>
          <cell r="G23">
            <v>28638.92</v>
          </cell>
          <cell r="H23">
            <v>28638.92</v>
          </cell>
          <cell r="I23">
            <v>0</v>
          </cell>
          <cell r="J23">
            <v>0</v>
          </cell>
        </row>
        <row r="24">
          <cell r="D24">
            <v>30420</v>
          </cell>
          <cell r="E24">
            <v>0</v>
          </cell>
          <cell r="F24">
            <v>0</v>
          </cell>
          <cell r="G24">
            <v>28638.92</v>
          </cell>
          <cell r="H24">
            <v>28638.92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7249</v>
          </cell>
          <cell r="E30">
            <v>0</v>
          </cell>
          <cell r="F30">
            <v>0</v>
          </cell>
          <cell r="G30">
            <v>5468.23</v>
          </cell>
          <cell r="H30">
            <v>5468.23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7249</v>
          </cell>
          <cell r="E44">
            <v>0</v>
          </cell>
          <cell r="F44">
            <v>0</v>
          </cell>
          <cell r="G44">
            <v>5468.23</v>
          </cell>
          <cell r="H44">
            <v>5468.23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7249</v>
          </cell>
          <cell r="E46">
            <v>7249</v>
          </cell>
          <cell r="F46">
            <v>0</v>
          </cell>
          <cell r="G46">
            <v>5468.23</v>
          </cell>
          <cell r="H46">
            <v>5468.23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23171</v>
          </cell>
          <cell r="E54">
            <v>0</v>
          </cell>
          <cell r="F54">
            <v>0</v>
          </cell>
          <cell r="G54">
            <v>23170.69</v>
          </cell>
          <cell r="H54">
            <v>23170.69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23171</v>
          </cell>
          <cell r="E57">
            <v>0</v>
          </cell>
          <cell r="F57">
            <v>0</v>
          </cell>
          <cell r="G57">
            <v>23170.69</v>
          </cell>
          <cell r="H57">
            <v>23170.69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23171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5">
        <row r="23">
          <cell r="D23">
            <v>4979729.27</v>
          </cell>
          <cell r="E23">
            <v>152986.42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4940809.3</v>
          </cell>
          <cell r="Q23">
            <v>129176.29000000004</v>
          </cell>
          <cell r="R23">
            <v>0</v>
          </cell>
        </row>
        <row r="24">
          <cell r="D24">
            <v>4732729.27</v>
          </cell>
          <cell r="I24">
            <v>0</v>
          </cell>
          <cell r="J24">
            <v>4727119.71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234000</v>
          </cell>
          <cell r="I26">
            <v>0</v>
          </cell>
          <cell r="J26">
            <v>166370.79</v>
          </cell>
        </row>
        <row r="27">
          <cell r="D27">
            <v>13000</v>
          </cell>
          <cell r="I27">
            <v>0</v>
          </cell>
          <cell r="J27">
            <v>47318.8</v>
          </cell>
        </row>
        <row r="28">
          <cell r="D28">
            <v>0</v>
          </cell>
        </row>
        <row r="29">
          <cell r="D29">
            <v>4979729.27</v>
          </cell>
          <cell r="K29">
            <v>4964619.43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4928479.27</v>
          </cell>
          <cell r="K31">
            <v>4913459.93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4928479.27</v>
          </cell>
          <cell r="K37">
            <v>4913459.93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488691.51</v>
          </cell>
          <cell r="K38">
            <v>473691.51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4317594.96</v>
          </cell>
          <cell r="K40">
            <v>4317594.96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112749.63</v>
          </cell>
          <cell r="K41">
            <v>112730.29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9443.17</v>
          </cell>
          <cell r="K44">
            <v>9443.17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9443.17</v>
          </cell>
          <cell r="K46">
            <v>9443.17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51250</v>
          </cell>
          <cell r="K66">
            <v>51159.5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51250</v>
          </cell>
          <cell r="K67">
            <v>51159.5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45610</v>
          </cell>
          <cell r="K68">
            <v>45519.5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5640</v>
          </cell>
          <cell r="K72">
            <v>5640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5640</v>
          </cell>
          <cell r="K74">
            <v>5640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147.66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147.66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40000</v>
          </cell>
          <cell r="E23">
            <v>8536.43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53416.58</v>
          </cell>
          <cell r="Q23">
            <v>24614.010000000002</v>
          </cell>
          <cell r="R23">
            <v>0</v>
          </cell>
        </row>
        <row r="24">
          <cell r="D24">
            <v>40000</v>
          </cell>
          <cell r="I24">
            <v>0</v>
          </cell>
          <cell r="J24">
            <v>51673.05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1743.53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40000</v>
          </cell>
          <cell r="K29">
            <v>37339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40000</v>
          </cell>
          <cell r="K31">
            <v>37339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40000</v>
          </cell>
          <cell r="K37">
            <v>37339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40000</v>
          </cell>
          <cell r="K38">
            <v>37339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4">
        <row r="11">
          <cell r="A11" t="str">
            <v>Організаційно-правова форма господарювання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6">
        <row r="22">
          <cell r="D22">
            <v>1590619.08</v>
          </cell>
          <cell r="E22">
            <v>19998.44</v>
          </cell>
          <cell r="F22">
            <v>0</v>
          </cell>
          <cell r="G22">
            <v>0</v>
          </cell>
          <cell r="H22">
            <v>0</v>
          </cell>
          <cell r="I22">
            <v>1576228.83</v>
          </cell>
          <cell r="M22">
            <v>5608.189999999944</v>
          </cell>
          <cell r="N22">
            <v>0</v>
          </cell>
        </row>
        <row r="23">
          <cell r="D23">
            <v>1590619.08</v>
          </cell>
          <cell r="I23">
            <v>1576228.83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1590619.08</v>
          </cell>
          <cell r="J28">
            <v>1590619.08</v>
          </cell>
          <cell r="K28">
            <v>0</v>
          </cell>
          <cell r="L28">
            <v>0</v>
          </cell>
        </row>
        <row r="30">
          <cell r="D30">
            <v>1085887.44</v>
          </cell>
          <cell r="J30">
            <v>1102145.9100000001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1085887.44</v>
          </cell>
          <cell r="J36">
            <v>1102145.9100000001</v>
          </cell>
          <cell r="K36">
            <v>0</v>
          </cell>
          <cell r="L36">
            <v>0</v>
          </cell>
        </row>
        <row r="37">
          <cell r="D37">
            <v>970359.58</v>
          </cell>
          <cell r="J37">
            <v>986618.05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89435.61</v>
          </cell>
          <cell r="J39">
            <v>89435.61</v>
          </cell>
          <cell r="K39">
            <v>0</v>
          </cell>
          <cell r="L39">
            <v>0</v>
          </cell>
        </row>
        <row r="40">
          <cell r="D40">
            <v>20010</v>
          </cell>
          <cell r="J40">
            <v>20010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6082.25</v>
          </cell>
          <cell r="J43">
            <v>6082.25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6082.25</v>
          </cell>
          <cell r="J48">
            <v>6082.25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504731.64</v>
          </cell>
          <cell r="J65">
            <v>488473.17</v>
          </cell>
          <cell r="K65">
            <v>0</v>
          </cell>
          <cell r="L65">
            <v>0</v>
          </cell>
        </row>
        <row r="66">
          <cell r="D66">
            <v>504731.64</v>
          </cell>
          <cell r="J66">
            <v>488473.17</v>
          </cell>
          <cell r="K66">
            <v>0</v>
          </cell>
          <cell r="L66">
            <v>0</v>
          </cell>
        </row>
        <row r="67">
          <cell r="D67">
            <v>144798.64</v>
          </cell>
          <cell r="J67">
            <v>128540.17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359933</v>
          </cell>
          <cell r="J71">
            <v>359933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359933</v>
          </cell>
          <cell r="J73">
            <v>359933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7">
        <row r="22">
          <cell r="D22">
            <v>17373</v>
          </cell>
          <cell r="E22">
            <v>460.38</v>
          </cell>
          <cell r="F22">
            <v>0</v>
          </cell>
          <cell r="G22">
            <v>0</v>
          </cell>
          <cell r="H22">
            <v>0</v>
          </cell>
          <cell r="I22">
            <v>17375.35</v>
          </cell>
          <cell r="M22">
            <v>462.72999999999956</v>
          </cell>
          <cell r="N22">
            <v>0</v>
          </cell>
        </row>
        <row r="23">
          <cell r="D23">
            <v>17373</v>
          </cell>
          <cell r="I23">
            <v>17375.35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17373</v>
          </cell>
          <cell r="J28">
            <v>17373</v>
          </cell>
          <cell r="K28">
            <v>0</v>
          </cell>
          <cell r="L28">
            <v>0</v>
          </cell>
        </row>
        <row r="30">
          <cell r="D30">
            <v>11908</v>
          </cell>
          <cell r="J30">
            <v>11908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11908</v>
          </cell>
          <cell r="J36">
            <v>11908</v>
          </cell>
          <cell r="K36">
            <v>0</v>
          </cell>
          <cell r="L36">
            <v>0</v>
          </cell>
        </row>
        <row r="37">
          <cell r="D37">
            <v>11908</v>
          </cell>
          <cell r="J37">
            <v>11908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5465</v>
          </cell>
          <cell r="J65">
            <v>5465</v>
          </cell>
          <cell r="K65">
            <v>0</v>
          </cell>
          <cell r="L65">
            <v>0</v>
          </cell>
        </row>
        <row r="66">
          <cell r="D66">
            <v>5465</v>
          </cell>
          <cell r="J66">
            <v>5465</v>
          </cell>
          <cell r="K66">
            <v>0</v>
          </cell>
          <cell r="L66">
            <v>0</v>
          </cell>
        </row>
        <row r="67">
          <cell r="D67">
            <v>5465</v>
          </cell>
          <cell r="J67">
            <v>5465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8">
        <row r="22">
          <cell r="D22">
            <v>17226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17226</v>
          </cell>
          <cell r="M22">
            <v>0</v>
          </cell>
          <cell r="N22">
            <v>0</v>
          </cell>
        </row>
        <row r="23">
          <cell r="D23">
            <v>17226</v>
          </cell>
          <cell r="I23">
            <v>17226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17226</v>
          </cell>
          <cell r="J28">
            <v>17226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17226</v>
          </cell>
          <cell r="J65">
            <v>17226</v>
          </cell>
          <cell r="K65">
            <v>0</v>
          </cell>
          <cell r="L65">
            <v>0</v>
          </cell>
        </row>
        <row r="66">
          <cell r="D66">
            <v>17226</v>
          </cell>
          <cell r="J66">
            <v>17226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17226</v>
          </cell>
          <cell r="J71">
            <v>17226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17226</v>
          </cell>
          <cell r="J73">
            <v>17226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9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0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0">
        <row r="11">
          <cell r="A11" t="str">
            <v>Організаційно-правова форма господарювання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</sheetData>
      <sheetData sheetId="127">
        <row r="22">
          <cell r="D22">
            <v>10503068.620000001</v>
          </cell>
          <cell r="E22">
            <v>10503068.62</v>
          </cell>
          <cell r="F22">
            <v>0</v>
          </cell>
          <cell r="G22">
            <v>0</v>
          </cell>
          <cell r="H22">
            <v>0</v>
          </cell>
          <cell r="I22">
            <v>9375419.36</v>
          </cell>
          <cell r="J22">
            <v>9375419.36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10503068.620000001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9375419.36</v>
          </cell>
          <cell r="J59">
            <v>9375419.36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10503068.620000001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9375419.36</v>
          </cell>
          <cell r="J60">
            <v>9375419.36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5501834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4379938.61</v>
          </cell>
          <cell r="J61">
            <v>4379938.61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5001234.62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4995480.75</v>
          </cell>
          <cell r="J65">
            <v>4995480.75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5001234.62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4995480.75</v>
          </cell>
          <cell r="J67">
            <v>4995480.75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10503068.62</v>
          </cell>
        </row>
      </sheetData>
      <sheetData sheetId="128">
        <row r="22">
          <cell r="D22">
            <v>34377</v>
          </cell>
          <cell r="E22">
            <v>34377</v>
          </cell>
          <cell r="F22">
            <v>0</v>
          </cell>
          <cell r="G22">
            <v>0</v>
          </cell>
          <cell r="H22">
            <v>0</v>
          </cell>
          <cell r="I22">
            <v>34377</v>
          </cell>
          <cell r="J22">
            <v>34377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34377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34377</v>
          </cell>
          <cell r="J59">
            <v>34377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34377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34377</v>
          </cell>
          <cell r="J60">
            <v>34377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34377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34377</v>
          </cell>
          <cell r="J61">
            <v>34377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34377</v>
          </cell>
        </row>
      </sheetData>
      <sheetData sheetId="129">
        <row r="22">
          <cell r="D22">
            <v>268629</v>
          </cell>
          <cell r="E22">
            <v>268629</v>
          </cell>
          <cell r="F22">
            <v>0</v>
          </cell>
          <cell r="G22">
            <v>0</v>
          </cell>
          <cell r="H22">
            <v>0</v>
          </cell>
          <cell r="I22">
            <v>268610.7</v>
          </cell>
          <cell r="J22">
            <v>268610.7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268629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268610.7</v>
          </cell>
          <cell r="J59">
            <v>268610.7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268629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268610.7</v>
          </cell>
          <cell r="J60">
            <v>268610.7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268629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268610.7</v>
          </cell>
          <cell r="J65">
            <v>268610.7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268629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268610.7</v>
          </cell>
          <cell r="J67">
            <v>268610.7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268629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267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tabColor indexed="50"/>
    <pageSetUpPr fitToPage="1"/>
  </sheetPr>
  <dimension ref="A1:N107"/>
  <sheetViews>
    <sheetView workbookViewId="0" topLeftCell="A1">
      <selection activeCell="E12" sqref="E12:H12"/>
    </sheetView>
  </sheetViews>
  <sheetFormatPr defaultColWidth="9.140625" defaultRowHeight="15"/>
  <cols>
    <col min="1" max="1" width="66.00390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421875" style="0" customWidth="1"/>
    <col min="14" max="14" width="10.140625" style="0" customWidth="1"/>
  </cols>
  <sheetData>
    <row r="1" spans="7:11" s="1" customFormat="1" ht="15" customHeight="1">
      <c r="G1" s="2" t="s">
        <v>0</v>
      </c>
      <c r="H1" s="2"/>
      <c r="I1" s="2"/>
      <c r="J1" s="2"/>
      <c r="K1" s="3"/>
    </row>
    <row r="2" spans="7:11" s="1" customFormat="1" ht="36.75" customHeight="1">
      <c r="G2" s="2"/>
      <c r="H2" s="2"/>
      <c r="I2" s="2"/>
      <c r="J2" s="2"/>
      <c r="K2" s="3"/>
    </row>
    <row r="3" spans="7:11" s="1" customFormat="1" ht="0.75" customHeight="1">
      <c r="G3" s="2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>      №2м)</v>
      </c>
      <c r="H5" s="5">
        <f>IF('[1]ЗАПОЛНИТЬ'!$F$7=1,'[1]шапки'!D2,"")</f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 2017 р.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3" t="s">
        <v>4</v>
      </c>
      <c r="J9" s="14" t="str">
        <f>'[1]ЗАПОЛНИТЬ'!B13</f>
        <v>02144789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м.Сокаль , вул.Шашкевича,86</v>
      </c>
      <c r="C10" s="18"/>
      <c r="D10" s="18"/>
      <c r="E10" s="18"/>
      <c r="F10" s="18"/>
      <c r="G10" s="18"/>
      <c r="H10" s="8" t="s">
        <v>6</v>
      </c>
      <c r="J10" s="19">
        <f>'[1]ЗАПОЛНИТЬ'!B14</f>
        <v>4624810100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місцевого самоврядування</v>
      </c>
      <c r="C11" s="21"/>
      <c r="D11" s="21"/>
      <c r="E11" s="21"/>
      <c r="F11" s="21"/>
      <c r="G11" s="21"/>
      <c r="H11" s="8" t="s">
        <v>8</v>
      </c>
      <c r="J11" s="19">
        <f>'[1]ЗАПОЛНИТЬ'!B15</f>
        <v>420</v>
      </c>
      <c r="K11" s="15"/>
      <c r="L11" s="17"/>
    </row>
    <row r="12" spans="1:12" s="8" customFormat="1" ht="12" customHeight="1">
      <c r="A12" s="22" t="s">
        <v>94</v>
      </c>
      <c r="B12" s="22"/>
      <c r="C12" s="22"/>
      <c r="D12" s="23">
        <f>'[1]ЗАПОЛНИТЬ'!H9</f>
        <v>0</v>
      </c>
      <c r="E12" s="24">
        <f>IF(D12&gt;0,VLOOKUP(D12,'[1]ДовидникКВК(ГОС)'!A:B,2,FALSE),"")</f>
      </c>
      <c r="F12" s="24"/>
      <c r="G12" s="24"/>
      <c r="H12" s="24"/>
      <c r="K12" s="25"/>
      <c r="L12" s="16"/>
    </row>
    <row r="13" spans="1:12" s="8" customFormat="1" ht="15.75">
      <c r="A13" s="22" t="s">
        <v>9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10</v>
      </c>
      <c r="B14" s="22"/>
      <c r="C14" s="22"/>
      <c r="D14" s="28" t="str">
        <f>'[1]ЗАПОЛНИТЬ'!H10</f>
        <v>10</v>
      </c>
      <c r="E14" s="29" t="str">
        <f>'[1]ЗАПОЛНИТЬ'!I10</f>
        <v>Відділ освіти Сокальської РДА</v>
      </c>
      <c r="F14" s="29"/>
      <c r="G14" s="29"/>
      <c r="H14" s="29"/>
      <c r="I14" s="29"/>
      <c r="J14" s="29"/>
      <c r="K14" s="15"/>
      <c r="L14" s="16"/>
    </row>
    <row r="15" spans="1:12" s="8" customFormat="1" ht="33.75" customHeight="1">
      <c r="A15" s="22" t="s">
        <v>11</v>
      </c>
      <c r="B15" s="22"/>
      <c r="C15" s="22"/>
      <c r="D15" s="23"/>
      <c r="E15" s="30"/>
      <c r="F15" s="30"/>
      <c r="G15" s="30"/>
      <c r="H15" s="30"/>
      <c r="I15" s="30"/>
      <c r="J15" s="30"/>
      <c r="K15" s="15"/>
      <c r="L15" s="16"/>
    </row>
    <row r="16" s="8" customFormat="1" ht="11.25">
      <c r="A16" s="31" t="s">
        <v>95</v>
      </c>
    </row>
    <row r="17" s="8" customFormat="1" ht="11.25">
      <c r="A17" s="31" t="s">
        <v>12</v>
      </c>
    </row>
    <row r="18" spans="1:12" s="8" customFormat="1" ht="3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0" s="8" customFormat="1" ht="11.25" customHeight="1" thickBot="1" thickTop="1">
      <c r="A19" s="33" t="s">
        <v>13</v>
      </c>
      <c r="B19" s="34" t="s">
        <v>14</v>
      </c>
      <c r="C19" s="33" t="s">
        <v>15</v>
      </c>
      <c r="D19" s="34" t="s">
        <v>16</v>
      </c>
      <c r="E19" s="34" t="s">
        <v>96</v>
      </c>
      <c r="F19" s="35" t="s">
        <v>17</v>
      </c>
      <c r="G19" s="35" t="s">
        <v>18</v>
      </c>
      <c r="H19" s="35" t="s">
        <v>19</v>
      </c>
      <c r="I19" s="35" t="s">
        <v>20</v>
      </c>
      <c r="J19" s="34" t="s">
        <v>21</v>
      </c>
    </row>
    <row r="20" spans="1:10" s="8" customFormat="1" ht="12.75" thickBot="1" thickTop="1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0" s="8" customFormat="1" ht="12.75" thickBot="1" thickTop="1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0" s="8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</row>
    <row r="23" spans="1:10" s="8" customFormat="1" ht="12.75" thickBot="1" thickTop="1">
      <c r="A23" s="37" t="s">
        <v>97</v>
      </c>
      <c r="B23" s="37" t="s">
        <v>22</v>
      </c>
      <c r="C23" s="38" t="s">
        <v>23</v>
      </c>
      <c r="D23" s="39">
        <f>SUM('[1]Ф.2.1:Ф.2.50'!D23)</f>
        <v>187277318</v>
      </c>
      <c r="E23" s="39">
        <f>SUM('[1]Ф.2.1:Ф.2.50'!E23)</f>
        <v>187277318</v>
      </c>
      <c r="F23" s="39">
        <f>SUM('[1]Ф.2.1:Ф.2.50'!F23)</f>
        <v>0</v>
      </c>
      <c r="G23" s="39">
        <f>SUM('[1]Ф.2.1:Ф.2.50'!G23)</f>
        <v>185088556.42</v>
      </c>
      <c r="H23" s="39">
        <f>SUM('[1]Ф.2.1:Ф.2.50'!H23)</f>
        <v>185088556.42</v>
      </c>
      <c r="I23" s="39">
        <f>SUM('[1]Ф.2.1:Ф.2.50'!I23)</f>
        <v>0</v>
      </c>
      <c r="J23" s="39">
        <f>SUM('[1]Ф.2.1:Ф.2.50'!J23)</f>
        <v>0</v>
      </c>
    </row>
    <row r="24" spans="1:10" s="8" customFormat="1" ht="23.25" thickBot="1" thickTop="1">
      <c r="A24" s="40" t="s">
        <v>98</v>
      </c>
      <c r="B24" s="37">
        <v>2000</v>
      </c>
      <c r="C24" s="38" t="s">
        <v>24</v>
      </c>
      <c r="D24" s="39">
        <f>SUM('[1]Ф.2.1:Ф.2.50'!D24)</f>
        <v>187277318</v>
      </c>
      <c r="E24" s="39">
        <f>SUM('[1]Ф.2.1:Ф.2.50'!E24)</f>
        <v>0</v>
      </c>
      <c r="F24" s="39">
        <f>SUM('[1]Ф.2.1:Ф.2.50'!F24)</f>
        <v>0</v>
      </c>
      <c r="G24" s="39">
        <f>SUM('[1]Ф.2.1:Ф.2.50'!G24)</f>
        <v>185088556.42</v>
      </c>
      <c r="H24" s="39">
        <f>SUM('[1]Ф.2.1:Ф.2.50'!H24)</f>
        <v>185088556.42</v>
      </c>
      <c r="I24" s="39">
        <f>SUM('[1]Ф.2.1:Ф.2.50'!I24)</f>
        <v>0</v>
      </c>
      <c r="J24" s="39">
        <f>SUM('[1]Ф.2.1:Ф.2.50'!J24)</f>
        <v>0</v>
      </c>
    </row>
    <row r="25" spans="1:10" s="8" customFormat="1" ht="12.75" thickBot="1" thickTop="1">
      <c r="A25" s="41" t="s">
        <v>25</v>
      </c>
      <c r="B25" s="37">
        <v>2100</v>
      </c>
      <c r="C25" s="38" t="s">
        <v>26</v>
      </c>
      <c r="D25" s="39">
        <f>SUM('[1]Ф.2.1:Ф.2.50'!D25)</f>
        <v>160935030.68</v>
      </c>
      <c r="E25" s="39">
        <f>SUM('[1]Ф.2.1:Ф.2.50'!E25)</f>
        <v>0</v>
      </c>
      <c r="F25" s="39">
        <f>SUM('[1]Ф.2.1:Ф.2.50'!F25)</f>
        <v>0</v>
      </c>
      <c r="G25" s="39">
        <f>SUM('[1]Ф.2.1:Ф.2.50'!G25)</f>
        <v>159824338.80000004</v>
      </c>
      <c r="H25" s="39">
        <f>SUM('[1]Ф.2.1:Ф.2.50'!H25)</f>
        <v>159824338.80000004</v>
      </c>
      <c r="I25" s="39">
        <f>SUM('[1]Ф.2.1:Ф.2.50'!I25)</f>
        <v>0</v>
      </c>
      <c r="J25" s="39">
        <f>SUM('[1]Ф.2.1:Ф.2.50'!J25)</f>
        <v>0</v>
      </c>
    </row>
    <row r="26" spans="1:10" s="8" customFormat="1" ht="12.75" thickBot="1" thickTop="1">
      <c r="A26" s="42" t="s">
        <v>27</v>
      </c>
      <c r="B26" s="43">
        <v>2110</v>
      </c>
      <c r="C26" s="44" t="s">
        <v>28</v>
      </c>
      <c r="D26" s="39">
        <f>SUM('[1]Ф.2.1:Ф.2.50'!D26)</f>
        <v>131915103.68</v>
      </c>
      <c r="E26" s="39">
        <f>SUM('[1]Ф.2.1:Ф.2.50'!E26)</f>
        <v>131915103.68</v>
      </c>
      <c r="F26" s="39">
        <f>SUM('[1]Ф.2.1:Ф.2.50'!F26)</f>
        <v>0</v>
      </c>
      <c r="G26" s="39">
        <f>SUM('[1]Ф.2.1:Ф.2.50'!G26)</f>
        <v>131223530.39</v>
      </c>
      <c r="H26" s="39">
        <f>SUM('[1]Ф.2.1:Ф.2.50'!H26)</f>
        <v>131223530.39</v>
      </c>
      <c r="I26" s="39">
        <f>SUM('[1]Ф.2.1:Ф.2.50'!I26)</f>
        <v>0</v>
      </c>
      <c r="J26" s="39">
        <f>SUM('[1]Ф.2.1:Ф.2.50'!J26)</f>
        <v>0</v>
      </c>
    </row>
    <row r="27" spans="1:10" s="8" customFormat="1" ht="12.75" thickBot="1" thickTop="1">
      <c r="A27" s="45" t="s">
        <v>29</v>
      </c>
      <c r="B27" s="40">
        <v>2111</v>
      </c>
      <c r="C27" s="46" t="s">
        <v>30</v>
      </c>
      <c r="D27" s="39">
        <f>SUM('[1]Ф.2.1:Ф.2.50'!D27)</f>
        <v>131915103.68</v>
      </c>
      <c r="E27" s="39">
        <f>SUM('[1]Ф.2.1:Ф.2.50'!E27)</f>
        <v>0</v>
      </c>
      <c r="F27" s="39">
        <f>SUM('[1]Ф.2.1:Ф.2.50'!F27)</f>
        <v>0</v>
      </c>
      <c r="G27" s="39">
        <f>SUM('[1]Ф.2.1:Ф.2.50'!G27)</f>
        <v>131223530.39</v>
      </c>
      <c r="H27" s="39">
        <f>SUM('[1]Ф.2.1:Ф.2.50'!H27)</f>
        <v>131223530.39</v>
      </c>
      <c r="I27" s="39">
        <f>SUM('[1]Ф.2.1:Ф.2.50'!I27)</f>
        <v>0</v>
      </c>
      <c r="J27" s="39">
        <f>SUM('[1]Ф.2.1:Ф.2.50'!J27)</f>
        <v>0</v>
      </c>
    </row>
    <row r="28" spans="1:10" s="8" customFormat="1" ht="12.75" thickBot="1" thickTop="1">
      <c r="A28" s="45" t="s">
        <v>31</v>
      </c>
      <c r="B28" s="40">
        <v>2112</v>
      </c>
      <c r="C28" s="46" t="s">
        <v>32</v>
      </c>
      <c r="D28" s="39">
        <f>SUM('[1]Ф.2.1:Ф.2.50'!D28)</f>
        <v>0</v>
      </c>
      <c r="E28" s="39">
        <f>SUM('[1]Ф.2.1:Ф.2.50'!E28)</f>
        <v>0</v>
      </c>
      <c r="F28" s="39">
        <f>SUM('[1]Ф.2.1:Ф.2.50'!F28)</f>
        <v>0</v>
      </c>
      <c r="G28" s="39">
        <f>SUM('[1]Ф.2.1:Ф.2.50'!G28)</f>
        <v>0</v>
      </c>
      <c r="H28" s="39">
        <f>SUM('[1]Ф.2.1:Ф.2.50'!H28)</f>
        <v>0</v>
      </c>
      <c r="I28" s="39">
        <f>SUM('[1]Ф.2.1:Ф.2.50'!I28)</f>
        <v>0</v>
      </c>
      <c r="J28" s="39">
        <f>SUM('[1]Ф.2.1:Ф.2.50'!J28)</f>
        <v>0</v>
      </c>
    </row>
    <row r="29" spans="1:10" s="8" customFormat="1" ht="12.75" thickBot="1" thickTop="1">
      <c r="A29" s="47" t="s">
        <v>33</v>
      </c>
      <c r="B29" s="43">
        <v>2120</v>
      </c>
      <c r="C29" s="44" t="s">
        <v>34</v>
      </c>
      <c r="D29" s="39">
        <f>SUM('[1]Ф.2.1:Ф.2.50'!D29)</f>
        <v>29019927</v>
      </c>
      <c r="E29" s="39">
        <f>SUM('[1]Ф.2.1:Ф.2.50'!E29)</f>
        <v>29019927</v>
      </c>
      <c r="F29" s="39">
        <f>SUM('[1]Ф.2.1:Ф.2.50'!F29)</f>
        <v>0</v>
      </c>
      <c r="G29" s="39">
        <f>SUM('[1]Ф.2.1:Ф.2.50'!G29)</f>
        <v>28600808.41</v>
      </c>
      <c r="H29" s="39">
        <f>SUM('[1]Ф.2.1:Ф.2.50'!H29)</f>
        <v>28600808.41</v>
      </c>
      <c r="I29" s="39">
        <f>SUM('[1]Ф.2.1:Ф.2.50'!I29)</f>
        <v>0</v>
      </c>
      <c r="J29" s="39">
        <f>SUM('[1]Ф.2.1:Ф.2.50'!J29)</f>
        <v>0</v>
      </c>
    </row>
    <row r="30" spans="1:10" s="8" customFormat="1" ht="11.25" customHeight="1" thickBot="1" thickTop="1">
      <c r="A30" s="48" t="s">
        <v>35</v>
      </c>
      <c r="B30" s="37">
        <v>2200</v>
      </c>
      <c r="C30" s="38" t="s">
        <v>36</v>
      </c>
      <c r="D30" s="39">
        <f>SUM('[1]Ф.2.1:Ф.2.50'!D30)</f>
        <v>26090976.32</v>
      </c>
      <c r="E30" s="39">
        <f>SUM('[1]Ф.2.1:Ф.2.50'!E30)</f>
        <v>0</v>
      </c>
      <c r="F30" s="39">
        <f>SUM('[1]Ф.2.1:Ф.2.50'!F30)</f>
        <v>0</v>
      </c>
      <c r="G30" s="39">
        <f>SUM('[1]Ф.2.1:Ф.2.50'!G30)</f>
        <v>25033770.609999996</v>
      </c>
      <c r="H30" s="39">
        <f>SUM('[1]Ф.2.1:Ф.2.50'!H30)</f>
        <v>25033770.609999996</v>
      </c>
      <c r="I30" s="39">
        <f>SUM('[1]Ф.2.1:Ф.2.50'!I30)</f>
        <v>0</v>
      </c>
      <c r="J30" s="39">
        <f>SUM('[1]Ф.2.1:Ф.2.50'!J30)</f>
        <v>0</v>
      </c>
    </row>
    <row r="31" spans="1:10" s="8" customFormat="1" ht="12" customHeight="1" thickBot="1" thickTop="1">
      <c r="A31" s="42" t="s">
        <v>37</v>
      </c>
      <c r="B31" s="43">
        <v>2210</v>
      </c>
      <c r="C31" s="44" t="s">
        <v>38</v>
      </c>
      <c r="D31" s="39">
        <f>SUM('[1]Ф.2.1:Ф.2.50'!D31)</f>
        <v>4370316.32</v>
      </c>
      <c r="E31" s="39">
        <f>SUM('[1]Ф.2.1:Ф.2.50'!E31)</f>
        <v>0</v>
      </c>
      <c r="F31" s="39">
        <f>SUM('[1]Ф.2.1:Ф.2.50'!F31)</f>
        <v>0</v>
      </c>
      <c r="G31" s="39">
        <f>SUM('[1]Ф.2.1:Ф.2.50'!G31)</f>
        <v>4074929.1399999997</v>
      </c>
      <c r="H31" s="39">
        <f>SUM('[1]Ф.2.1:Ф.2.50'!H31)</f>
        <v>4074929.1399999997</v>
      </c>
      <c r="I31" s="39">
        <f>SUM('[1]Ф.2.1:Ф.2.50'!I31)</f>
        <v>0</v>
      </c>
      <c r="J31" s="39">
        <f>SUM('[1]Ф.2.1:Ф.2.50'!J31)</f>
        <v>0</v>
      </c>
    </row>
    <row r="32" spans="1:10" s="8" customFormat="1" ht="12.75" thickBot="1" thickTop="1">
      <c r="A32" s="42" t="s">
        <v>39</v>
      </c>
      <c r="B32" s="43">
        <v>2220</v>
      </c>
      <c r="C32" s="43">
        <v>100</v>
      </c>
      <c r="D32" s="39">
        <f>SUM('[1]Ф.2.1:Ф.2.50'!D32)</f>
        <v>75500</v>
      </c>
      <c r="E32" s="39">
        <f>SUM('[1]Ф.2.1:Ф.2.50'!E32)</f>
        <v>75500</v>
      </c>
      <c r="F32" s="39">
        <f>SUM('[1]Ф.2.1:Ф.2.50'!F32)</f>
        <v>0</v>
      </c>
      <c r="G32" s="39">
        <f>SUM('[1]Ф.2.1:Ф.2.50'!G32)</f>
        <v>75499.87</v>
      </c>
      <c r="H32" s="39">
        <f>SUM('[1]Ф.2.1:Ф.2.50'!H32)</f>
        <v>75499.87</v>
      </c>
      <c r="I32" s="39">
        <f>SUM('[1]Ф.2.1:Ф.2.50'!I32)</f>
        <v>0</v>
      </c>
      <c r="J32" s="39">
        <f>SUM('[1]Ф.2.1:Ф.2.50'!J32)</f>
        <v>0</v>
      </c>
    </row>
    <row r="33" spans="1:10" s="8" customFormat="1" ht="12.75" thickBot="1" thickTop="1">
      <c r="A33" s="42" t="s">
        <v>40</v>
      </c>
      <c r="B33" s="43">
        <v>2230</v>
      </c>
      <c r="C33" s="43">
        <v>110</v>
      </c>
      <c r="D33" s="39">
        <f>SUM('[1]Ф.2.1:Ф.2.50'!D33)</f>
        <v>2646370</v>
      </c>
      <c r="E33" s="39">
        <f>SUM('[1]Ф.2.1:Ф.2.50'!E33)</f>
        <v>2646370</v>
      </c>
      <c r="F33" s="39">
        <f>SUM('[1]Ф.2.1:Ф.2.50'!F33)</f>
        <v>0</v>
      </c>
      <c r="G33" s="39">
        <f>SUM('[1]Ф.2.1:Ф.2.50'!G33)</f>
        <v>2611879.6</v>
      </c>
      <c r="H33" s="39">
        <f>SUM('[1]Ф.2.1:Ф.2.50'!H33)</f>
        <v>2611879.6</v>
      </c>
      <c r="I33" s="39">
        <f>SUM('[1]Ф.2.1:Ф.2.50'!I33)</f>
        <v>0</v>
      </c>
      <c r="J33" s="39">
        <f>SUM('[1]Ф.2.1:Ф.2.50'!J33)</f>
        <v>0</v>
      </c>
    </row>
    <row r="34" spans="1:10" s="8" customFormat="1" ht="12.75" thickBot="1" thickTop="1">
      <c r="A34" s="42" t="s">
        <v>41</v>
      </c>
      <c r="B34" s="43">
        <v>2240</v>
      </c>
      <c r="C34" s="43">
        <v>120</v>
      </c>
      <c r="D34" s="39">
        <f>SUM('[1]Ф.2.1:Ф.2.50'!D34)</f>
        <v>2936691</v>
      </c>
      <c r="E34" s="39">
        <f>SUM('[1]Ф.2.1:Ф.2.50'!E34)</f>
        <v>0</v>
      </c>
      <c r="F34" s="39">
        <f>SUM('[1]Ф.2.1:Ф.2.50'!F34)</f>
        <v>0</v>
      </c>
      <c r="G34" s="39">
        <f>SUM('[1]Ф.2.1:Ф.2.50'!G34)</f>
        <v>2905321.45</v>
      </c>
      <c r="H34" s="39">
        <f>SUM('[1]Ф.2.1:Ф.2.50'!H34)</f>
        <v>2905321.45</v>
      </c>
      <c r="I34" s="39">
        <f>SUM('[1]Ф.2.1:Ф.2.50'!I34)</f>
        <v>0</v>
      </c>
      <c r="J34" s="39">
        <f>SUM('[1]Ф.2.1:Ф.2.50'!J34)</f>
        <v>0</v>
      </c>
    </row>
    <row r="35" spans="1:10" s="8" customFormat="1" ht="12.75" thickBot="1" thickTop="1">
      <c r="A35" s="42" t="s">
        <v>42</v>
      </c>
      <c r="B35" s="43">
        <v>2250</v>
      </c>
      <c r="C35" s="43">
        <v>130</v>
      </c>
      <c r="D35" s="39">
        <f>SUM('[1]Ф.2.1:Ф.2.50'!D35)</f>
        <v>388000</v>
      </c>
      <c r="E35" s="39">
        <f>SUM('[1]Ф.2.1:Ф.2.50'!E35)</f>
        <v>0</v>
      </c>
      <c r="F35" s="39">
        <f>SUM('[1]Ф.2.1:Ф.2.50'!F35)</f>
        <v>0</v>
      </c>
      <c r="G35" s="39">
        <f>SUM('[1]Ф.2.1:Ф.2.50'!G35)</f>
        <v>382332.73</v>
      </c>
      <c r="H35" s="39">
        <f>SUM('[1]Ф.2.1:Ф.2.50'!H35)</f>
        <v>382332.73</v>
      </c>
      <c r="I35" s="39">
        <f>SUM('[1]Ф.2.1:Ф.2.50'!I35)</f>
        <v>0</v>
      </c>
      <c r="J35" s="39">
        <f>SUM('[1]Ф.2.1:Ф.2.50'!J35)</f>
        <v>0</v>
      </c>
    </row>
    <row r="36" spans="1:10" s="8" customFormat="1" ht="12.75" thickBot="1" thickTop="1">
      <c r="A36" s="47" t="s">
        <v>43</v>
      </c>
      <c r="B36" s="43">
        <v>2260</v>
      </c>
      <c r="C36" s="43">
        <v>140</v>
      </c>
      <c r="D36" s="39">
        <f>SUM('[1]Ф.2.1:Ф.2.50'!D36)</f>
        <v>0</v>
      </c>
      <c r="E36" s="39">
        <f>SUM('[1]Ф.2.1:Ф.2.50'!E36)</f>
        <v>0</v>
      </c>
      <c r="F36" s="39">
        <f>SUM('[1]Ф.2.1:Ф.2.50'!F36)</f>
        <v>0</v>
      </c>
      <c r="G36" s="39">
        <f>SUM('[1]Ф.2.1:Ф.2.50'!G36)</f>
        <v>0</v>
      </c>
      <c r="H36" s="39">
        <f>SUM('[1]Ф.2.1:Ф.2.50'!H36)</f>
        <v>0</v>
      </c>
      <c r="I36" s="39">
        <f>SUM('[1]Ф.2.1:Ф.2.50'!I36)</f>
        <v>0</v>
      </c>
      <c r="J36" s="39">
        <f>SUM('[1]Ф.2.1:Ф.2.50'!J36)</f>
        <v>0</v>
      </c>
    </row>
    <row r="37" spans="1:10" s="8" customFormat="1" ht="12.75" thickBot="1" thickTop="1">
      <c r="A37" s="47" t="s">
        <v>44</v>
      </c>
      <c r="B37" s="43">
        <v>2270</v>
      </c>
      <c r="C37" s="43">
        <v>150</v>
      </c>
      <c r="D37" s="39">
        <f>SUM('[1]Ф.2.1:Ф.2.50'!D37)</f>
        <v>15516500</v>
      </c>
      <c r="E37" s="39">
        <f>SUM('[1]Ф.2.1:Ф.2.50'!E37)</f>
        <v>15516500</v>
      </c>
      <c r="F37" s="39">
        <f>SUM('[1]Ф.2.1:Ф.2.50'!F37)</f>
        <v>0</v>
      </c>
      <c r="G37" s="39">
        <f>SUM('[1]Ф.2.1:Ф.2.50'!G37)</f>
        <v>14829504.49</v>
      </c>
      <c r="H37" s="39">
        <f>SUM('[1]Ф.2.1:Ф.2.50'!H37)</f>
        <v>14829504.49</v>
      </c>
      <c r="I37" s="39">
        <f>SUM('[1]Ф.2.1:Ф.2.50'!I37)</f>
        <v>0</v>
      </c>
      <c r="J37" s="39">
        <f>SUM('[1]Ф.2.1:Ф.2.50'!J37)</f>
        <v>0</v>
      </c>
    </row>
    <row r="38" spans="1:10" s="8" customFormat="1" ht="12.75" thickBot="1" thickTop="1">
      <c r="A38" s="45" t="s">
        <v>45</v>
      </c>
      <c r="B38" s="40">
        <v>2271</v>
      </c>
      <c r="C38" s="40">
        <v>160</v>
      </c>
      <c r="D38" s="39">
        <f>SUM('[1]Ф.2.1:Ф.2.50'!D38)</f>
        <v>5332990</v>
      </c>
      <c r="E38" s="39">
        <f>SUM('[1]Ф.2.1:Ф.2.50'!E38)</f>
        <v>0</v>
      </c>
      <c r="F38" s="39">
        <f>SUM('[1]Ф.2.1:Ф.2.50'!F38)</f>
        <v>0</v>
      </c>
      <c r="G38" s="39">
        <f>SUM('[1]Ф.2.1:Ф.2.50'!G38)</f>
        <v>5190940.339999999</v>
      </c>
      <c r="H38" s="39">
        <f>SUM('[1]Ф.2.1:Ф.2.50'!H38)</f>
        <v>5190940.339999999</v>
      </c>
      <c r="I38" s="39">
        <f>SUM('[1]Ф.2.1:Ф.2.50'!I38)</f>
        <v>0</v>
      </c>
      <c r="J38" s="39">
        <f>SUM('[1]Ф.2.1:Ф.2.50'!J38)</f>
        <v>0</v>
      </c>
    </row>
    <row r="39" spans="1:10" s="8" customFormat="1" ht="12.75" thickBot="1" thickTop="1">
      <c r="A39" s="45" t="s">
        <v>46</v>
      </c>
      <c r="B39" s="40">
        <v>2272</v>
      </c>
      <c r="C39" s="40">
        <v>170</v>
      </c>
      <c r="D39" s="39">
        <f>SUM('[1]Ф.2.1:Ф.2.50'!D39)</f>
        <v>129540</v>
      </c>
      <c r="E39" s="39">
        <f>SUM('[1]Ф.2.1:Ф.2.50'!E39)</f>
        <v>0</v>
      </c>
      <c r="F39" s="39">
        <f>SUM('[1]Ф.2.1:Ф.2.50'!F39)</f>
        <v>0</v>
      </c>
      <c r="G39" s="39">
        <f>SUM('[1]Ф.2.1:Ф.2.50'!G39)</f>
        <v>111737.37</v>
      </c>
      <c r="H39" s="39">
        <f>SUM('[1]Ф.2.1:Ф.2.50'!H39)</f>
        <v>111737.37</v>
      </c>
      <c r="I39" s="39">
        <f>SUM('[1]Ф.2.1:Ф.2.50'!I39)</f>
        <v>0</v>
      </c>
      <c r="J39" s="39">
        <f>SUM('[1]Ф.2.1:Ф.2.50'!J39)</f>
        <v>0</v>
      </c>
    </row>
    <row r="40" spans="1:10" s="8" customFormat="1" ht="12.75" thickBot="1" thickTop="1">
      <c r="A40" s="45" t="s">
        <v>47</v>
      </c>
      <c r="B40" s="40">
        <v>2273</v>
      </c>
      <c r="C40" s="40">
        <v>180</v>
      </c>
      <c r="D40" s="39">
        <f>SUM('[1]Ф.2.1:Ф.2.50'!D40)</f>
        <v>2381320</v>
      </c>
      <c r="E40" s="39">
        <f>SUM('[1]Ф.2.1:Ф.2.50'!E40)</f>
        <v>0</v>
      </c>
      <c r="F40" s="39">
        <f>SUM('[1]Ф.2.1:Ф.2.50'!F40)</f>
        <v>0</v>
      </c>
      <c r="G40" s="39">
        <f>SUM('[1]Ф.2.1:Ф.2.50'!G40)</f>
        <v>2353219.4</v>
      </c>
      <c r="H40" s="39">
        <f>SUM('[1]Ф.2.1:Ф.2.50'!H40)</f>
        <v>2353219.4</v>
      </c>
      <c r="I40" s="39">
        <f>SUM('[1]Ф.2.1:Ф.2.50'!I40)</f>
        <v>0</v>
      </c>
      <c r="J40" s="39">
        <f>SUM('[1]Ф.2.1:Ф.2.50'!J40)</f>
        <v>0</v>
      </c>
    </row>
    <row r="41" spans="1:10" s="8" customFormat="1" ht="12.75" thickBot="1" thickTop="1">
      <c r="A41" s="45" t="s">
        <v>48</v>
      </c>
      <c r="B41" s="40">
        <v>2274</v>
      </c>
      <c r="C41" s="40">
        <v>190</v>
      </c>
      <c r="D41" s="39">
        <f>SUM('[1]Ф.2.1:Ф.2.50'!D41)</f>
        <v>4768020</v>
      </c>
      <c r="E41" s="39">
        <f>SUM('[1]Ф.2.1:Ф.2.50'!E41)</f>
        <v>0</v>
      </c>
      <c r="F41" s="39">
        <f>SUM('[1]Ф.2.1:Ф.2.50'!F41)</f>
        <v>0</v>
      </c>
      <c r="G41" s="39">
        <f>SUM('[1]Ф.2.1:Ф.2.50'!G41)</f>
        <v>4423749.64</v>
      </c>
      <c r="H41" s="39">
        <f>SUM('[1]Ф.2.1:Ф.2.50'!H41)</f>
        <v>4423749.64</v>
      </c>
      <c r="I41" s="39">
        <f>SUM('[1]Ф.2.1:Ф.2.50'!I41)</f>
        <v>0</v>
      </c>
      <c r="J41" s="39">
        <f>SUM('[1]Ф.2.1:Ф.2.50'!J41)</f>
        <v>0</v>
      </c>
    </row>
    <row r="42" spans="1:10" s="8" customFormat="1" ht="12.75" thickBot="1" thickTop="1">
      <c r="A42" s="45" t="s">
        <v>49</v>
      </c>
      <c r="B42" s="40">
        <v>2275</v>
      </c>
      <c r="C42" s="40">
        <v>200</v>
      </c>
      <c r="D42" s="39">
        <f>SUM('[1]Ф.2.1:Ф.2.50'!D42)</f>
        <v>2904630</v>
      </c>
      <c r="E42" s="39">
        <f>SUM('[1]Ф.2.1:Ф.2.50'!E42)</f>
        <v>0</v>
      </c>
      <c r="F42" s="39">
        <f>SUM('[1]Ф.2.1:Ф.2.50'!F42)</f>
        <v>0</v>
      </c>
      <c r="G42" s="39">
        <f>SUM('[1]Ф.2.1:Ф.2.50'!G42)</f>
        <v>2749857.7399999998</v>
      </c>
      <c r="H42" s="39">
        <f>SUM('[1]Ф.2.1:Ф.2.50'!H42)</f>
        <v>2749857.7399999998</v>
      </c>
      <c r="I42" s="39">
        <f>SUM('[1]Ф.2.1:Ф.2.50'!I42)</f>
        <v>0</v>
      </c>
      <c r="J42" s="39">
        <f>SUM('[1]Ф.2.1:Ф.2.50'!J42)</f>
        <v>0</v>
      </c>
    </row>
    <row r="43" spans="1:10" s="8" customFormat="1" ht="12.75" thickBot="1" thickTop="1">
      <c r="A43" s="45" t="s">
        <v>50</v>
      </c>
      <c r="B43" s="40">
        <v>2276</v>
      </c>
      <c r="C43" s="40">
        <v>210</v>
      </c>
      <c r="D43" s="39">
        <f>SUM('[1]Ф.2.1:Ф.2.50'!D43)</f>
        <v>0</v>
      </c>
      <c r="E43" s="39">
        <f>SUM('[1]Ф.2.1:Ф.2.50'!E43)</f>
        <v>0</v>
      </c>
      <c r="F43" s="39">
        <f>SUM('[1]Ф.2.1:Ф.2.50'!F43)</f>
        <v>0</v>
      </c>
      <c r="G43" s="39">
        <f>SUM('[1]Ф.2.1:Ф.2.50'!G43)</f>
        <v>0</v>
      </c>
      <c r="H43" s="39">
        <f>SUM('[1]Ф.2.1:Ф.2.50'!H43)</f>
        <v>0</v>
      </c>
      <c r="I43" s="39">
        <f>SUM('[1]Ф.2.1:Ф.2.50'!I43)</f>
        <v>0</v>
      </c>
      <c r="J43" s="39">
        <f>SUM('[1]Ф.2.1:Ф.2.50'!J43)</f>
        <v>0</v>
      </c>
    </row>
    <row r="44" spans="1:10" s="8" customFormat="1" ht="13.5" customHeight="1" thickBot="1" thickTop="1">
      <c r="A44" s="47" t="s">
        <v>51</v>
      </c>
      <c r="B44" s="43">
        <v>2280</v>
      </c>
      <c r="C44" s="43">
        <v>220</v>
      </c>
      <c r="D44" s="39">
        <f>SUM('[1]Ф.2.1:Ф.2.50'!D44)</f>
        <v>157599</v>
      </c>
      <c r="E44" s="39">
        <f>SUM('[1]Ф.2.1:Ф.2.50'!E44)</f>
        <v>0</v>
      </c>
      <c r="F44" s="39">
        <f>SUM('[1]Ф.2.1:Ф.2.50'!F44)</f>
        <v>0</v>
      </c>
      <c r="G44" s="39">
        <f>SUM('[1]Ф.2.1:Ф.2.50'!G44)</f>
        <v>154303.33000000002</v>
      </c>
      <c r="H44" s="39">
        <f>SUM('[1]Ф.2.1:Ф.2.50'!H44)</f>
        <v>154303.33000000002</v>
      </c>
      <c r="I44" s="39">
        <f>SUM('[1]Ф.2.1:Ф.2.50'!I44)</f>
        <v>0</v>
      </c>
      <c r="J44" s="39">
        <f>SUM('[1]Ф.2.1:Ф.2.50'!J44)</f>
        <v>0</v>
      </c>
    </row>
    <row r="45" spans="1:10" s="8" customFormat="1" ht="12.75" customHeight="1" thickBot="1" thickTop="1">
      <c r="A45" s="49" t="s">
        <v>52</v>
      </c>
      <c r="B45" s="40">
        <v>2281</v>
      </c>
      <c r="C45" s="40">
        <v>230</v>
      </c>
      <c r="D45" s="39">
        <f>SUM('[1]Ф.2.1:Ф.2.50'!D45)</f>
        <v>0</v>
      </c>
      <c r="E45" s="39">
        <f>SUM('[1]Ф.2.1:Ф.2.50'!E45)</f>
        <v>0</v>
      </c>
      <c r="F45" s="39">
        <f>SUM('[1]Ф.2.1:Ф.2.50'!F45)</f>
        <v>0</v>
      </c>
      <c r="G45" s="39">
        <f>SUM('[1]Ф.2.1:Ф.2.50'!G45)</f>
        <v>0</v>
      </c>
      <c r="H45" s="39">
        <f>SUM('[1]Ф.2.1:Ф.2.50'!H45)</f>
        <v>0</v>
      </c>
      <c r="I45" s="39">
        <f>SUM('[1]Ф.2.1:Ф.2.50'!I45)</f>
        <v>0</v>
      </c>
      <c r="J45" s="39">
        <f>SUM('[1]Ф.2.1:Ф.2.50'!J45)</f>
        <v>0</v>
      </c>
    </row>
    <row r="46" spans="1:10" s="8" customFormat="1" ht="12.75" customHeight="1" thickBot="1" thickTop="1">
      <c r="A46" s="50" t="s">
        <v>53</v>
      </c>
      <c r="B46" s="40">
        <v>2282</v>
      </c>
      <c r="C46" s="40">
        <v>240</v>
      </c>
      <c r="D46" s="39">
        <f>SUM('[1]Ф.2.1:Ф.2.50'!D46)</f>
        <v>157599</v>
      </c>
      <c r="E46" s="39">
        <f>SUM('[1]Ф.2.1:Ф.2.50'!E46)</f>
        <v>157599</v>
      </c>
      <c r="F46" s="39">
        <f>SUM('[1]Ф.2.1:Ф.2.50'!F46)</f>
        <v>0</v>
      </c>
      <c r="G46" s="39">
        <f>SUM('[1]Ф.2.1:Ф.2.50'!G46)</f>
        <v>154303.33000000002</v>
      </c>
      <c r="H46" s="39">
        <f>SUM('[1]Ф.2.1:Ф.2.50'!H46)</f>
        <v>154303.33000000002</v>
      </c>
      <c r="I46" s="39">
        <f>SUM('[1]Ф.2.1:Ф.2.50'!I46)</f>
        <v>0</v>
      </c>
      <c r="J46" s="39">
        <f>SUM('[1]Ф.2.1:Ф.2.50'!J46)</f>
        <v>0</v>
      </c>
    </row>
    <row r="47" spans="1:10" s="8" customFormat="1" ht="12.75" thickBot="1" thickTop="1">
      <c r="A47" s="41" t="s">
        <v>54</v>
      </c>
      <c r="B47" s="37">
        <v>2400</v>
      </c>
      <c r="C47" s="37">
        <v>250</v>
      </c>
      <c r="D47" s="39">
        <f>SUM('[1]Ф.2.1:Ф.2.50'!D47)</f>
        <v>0</v>
      </c>
      <c r="E47" s="39">
        <f>SUM('[1]Ф.2.1:Ф.2.50'!E47)</f>
        <v>0</v>
      </c>
      <c r="F47" s="39">
        <f>SUM('[1]Ф.2.1:Ф.2.50'!F47)</f>
        <v>0</v>
      </c>
      <c r="G47" s="39">
        <f>SUM('[1]Ф.2.1:Ф.2.50'!G47)</f>
        <v>0</v>
      </c>
      <c r="H47" s="39">
        <f>SUM('[1]Ф.2.1:Ф.2.50'!H47)</f>
        <v>0</v>
      </c>
      <c r="I47" s="39">
        <f>SUM('[1]Ф.2.1:Ф.2.50'!I47)</f>
        <v>0</v>
      </c>
      <c r="J47" s="39">
        <f>SUM('[1]Ф.2.1:Ф.2.50'!J47)</f>
        <v>0</v>
      </c>
    </row>
    <row r="48" spans="1:10" s="8" customFormat="1" ht="12.75" thickBot="1" thickTop="1">
      <c r="A48" s="51" t="s">
        <v>55</v>
      </c>
      <c r="B48" s="43">
        <v>2410</v>
      </c>
      <c r="C48" s="43">
        <v>260</v>
      </c>
      <c r="D48" s="39">
        <f>SUM('[1]Ф.2.1:Ф.2.50'!D48)</f>
        <v>0</v>
      </c>
      <c r="E48" s="39">
        <f>SUM('[1]Ф.2.1:Ф.2.50'!E48)</f>
        <v>0</v>
      </c>
      <c r="F48" s="39">
        <f>SUM('[1]Ф.2.1:Ф.2.50'!F48)</f>
        <v>0</v>
      </c>
      <c r="G48" s="39">
        <f>SUM('[1]Ф.2.1:Ф.2.50'!G48)</f>
        <v>0</v>
      </c>
      <c r="H48" s="39">
        <f>SUM('[1]Ф.2.1:Ф.2.50'!H48)</f>
        <v>0</v>
      </c>
      <c r="I48" s="39">
        <f>SUM('[1]Ф.2.1:Ф.2.50'!I48)</f>
        <v>0</v>
      </c>
      <c r="J48" s="39">
        <f>SUM('[1]Ф.2.1:Ф.2.50'!J48)</f>
        <v>0</v>
      </c>
    </row>
    <row r="49" spans="1:10" s="8" customFormat="1" ht="12.75" thickBot="1" thickTop="1">
      <c r="A49" s="51" t="s">
        <v>56</v>
      </c>
      <c r="B49" s="43">
        <v>2420</v>
      </c>
      <c r="C49" s="43">
        <v>270</v>
      </c>
      <c r="D49" s="39">
        <f>SUM('[1]Ф.2.1:Ф.2.50'!D49)</f>
        <v>0</v>
      </c>
      <c r="E49" s="39">
        <f>SUM('[1]Ф.2.1:Ф.2.50'!E49)</f>
        <v>0</v>
      </c>
      <c r="F49" s="39">
        <f>SUM('[1]Ф.2.1:Ф.2.50'!F49)</f>
        <v>0</v>
      </c>
      <c r="G49" s="39">
        <f>SUM('[1]Ф.2.1:Ф.2.50'!G49)</f>
        <v>0</v>
      </c>
      <c r="H49" s="39">
        <f>SUM('[1]Ф.2.1:Ф.2.50'!H49)</f>
        <v>0</v>
      </c>
      <c r="I49" s="39">
        <f>SUM('[1]Ф.2.1:Ф.2.50'!I49)</f>
        <v>0</v>
      </c>
      <c r="J49" s="39">
        <f>SUM('[1]Ф.2.1:Ф.2.50'!J49)</f>
        <v>0</v>
      </c>
    </row>
    <row r="50" spans="1:10" s="8" customFormat="1" ht="12" customHeight="1" thickBot="1" thickTop="1">
      <c r="A50" s="52" t="s">
        <v>57</v>
      </c>
      <c r="B50" s="37">
        <v>2600</v>
      </c>
      <c r="C50" s="37">
        <v>280</v>
      </c>
      <c r="D50" s="39">
        <f>SUM('[1]Ф.2.1:Ф.2.50'!D50)</f>
        <v>0</v>
      </c>
      <c r="E50" s="39">
        <f>SUM('[1]Ф.2.1:Ф.2.50'!E50)</f>
        <v>0</v>
      </c>
      <c r="F50" s="39">
        <f>SUM('[1]Ф.2.1:Ф.2.50'!F50)</f>
        <v>0</v>
      </c>
      <c r="G50" s="39">
        <f>SUM('[1]Ф.2.1:Ф.2.50'!G50)</f>
        <v>0</v>
      </c>
      <c r="H50" s="39">
        <f>SUM('[1]Ф.2.1:Ф.2.50'!H50)</f>
        <v>0</v>
      </c>
      <c r="I50" s="39">
        <f>SUM('[1]Ф.2.1:Ф.2.50'!I50)</f>
        <v>0</v>
      </c>
      <c r="J50" s="39">
        <f>SUM('[1]Ф.2.1:Ф.2.50'!J50)</f>
        <v>0</v>
      </c>
    </row>
    <row r="51" spans="1:10" s="8" customFormat="1" ht="12.75" thickBot="1" thickTop="1">
      <c r="A51" s="47" t="s">
        <v>58</v>
      </c>
      <c r="B51" s="43">
        <v>2610</v>
      </c>
      <c r="C51" s="43">
        <v>290</v>
      </c>
      <c r="D51" s="39">
        <f>SUM('[1]Ф.2.1:Ф.2.50'!D51)</f>
        <v>0</v>
      </c>
      <c r="E51" s="39">
        <f>SUM('[1]Ф.2.1:Ф.2.50'!E51)</f>
        <v>0</v>
      </c>
      <c r="F51" s="39">
        <f>SUM('[1]Ф.2.1:Ф.2.50'!F51)</f>
        <v>0</v>
      </c>
      <c r="G51" s="39">
        <f>SUM('[1]Ф.2.1:Ф.2.50'!G51)</f>
        <v>0</v>
      </c>
      <c r="H51" s="39">
        <f>SUM('[1]Ф.2.1:Ф.2.50'!H51)</f>
        <v>0</v>
      </c>
      <c r="I51" s="39">
        <f>SUM('[1]Ф.2.1:Ф.2.50'!I51)</f>
        <v>0</v>
      </c>
      <c r="J51" s="39">
        <f>SUM('[1]Ф.2.1:Ф.2.50'!J51)</f>
        <v>0</v>
      </c>
    </row>
    <row r="52" spans="1:10" s="8" customFormat="1" ht="12.75" thickBot="1" thickTop="1">
      <c r="A52" s="47" t="s">
        <v>59</v>
      </c>
      <c r="B52" s="43">
        <v>2620</v>
      </c>
      <c r="C52" s="43">
        <v>300</v>
      </c>
      <c r="D52" s="39">
        <f>SUM('[1]Ф.2.1:Ф.2.50'!D52)</f>
        <v>0</v>
      </c>
      <c r="E52" s="39">
        <f>SUM('[1]Ф.2.1:Ф.2.50'!E52)</f>
        <v>0</v>
      </c>
      <c r="F52" s="39">
        <f>SUM('[1]Ф.2.1:Ф.2.50'!F52)</f>
        <v>0</v>
      </c>
      <c r="G52" s="39">
        <f>SUM('[1]Ф.2.1:Ф.2.50'!G52)</f>
        <v>0</v>
      </c>
      <c r="H52" s="39">
        <f>SUM('[1]Ф.2.1:Ф.2.50'!H52)</f>
        <v>0</v>
      </c>
      <c r="I52" s="39">
        <f>SUM('[1]Ф.2.1:Ф.2.50'!I52)</f>
        <v>0</v>
      </c>
      <c r="J52" s="39">
        <f>SUM('[1]Ф.2.1:Ф.2.50'!J52)</f>
        <v>0</v>
      </c>
    </row>
    <row r="53" spans="1:10" s="8" customFormat="1" ht="12.75" thickBot="1" thickTop="1">
      <c r="A53" s="51" t="s">
        <v>60</v>
      </c>
      <c r="B53" s="43">
        <v>2630</v>
      </c>
      <c r="C53" s="43">
        <v>310</v>
      </c>
      <c r="D53" s="39">
        <f>SUM('[1]Ф.2.1:Ф.2.50'!D53)</f>
        <v>0</v>
      </c>
      <c r="E53" s="39">
        <f>SUM('[1]Ф.2.1:Ф.2.50'!E53)</f>
        <v>0</v>
      </c>
      <c r="F53" s="39">
        <f>SUM('[1]Ф.2.1:Ф.2.50'!F53)</f>
        <v>0</v>
      </c>
      <c r="G53" s="39">
        <f>SUM('[1]Ф.2.1:Ф.2.50'!G53)</f>
        <v>0</v>
      </c>
      <c r="H53" s="39">
        <f>SUM('[1]Ф.2.1:Ф.2.50'!H53)</f>
        <v>0</v>
      </c>
      <c r="I53" s="39">
        <f>SUM('[1]Ф.2.1:Ф.2.50'!I53)</f>
        <v>0</v>
      </c>
      <c r="J53" s="39">
        <f>SUM('[1]Ф.2.1:Ф.2.50'!J53)</f>
        <v>0</v>
      </c>
    </row>
    <row r="54" spans="1:10" s="8" customFormat="1" ht="12.75" thickBot="1" thickTop="1">
      <c r="A54" s="48" t="s">
        <v>61</v>
      </c>
      <c r="B54" s="37">
        <v>2700</v>
      </c>
      <c r="C54" s="37">
        <v>320</v>
      </c>
      <c r="D54" s="39">
        <f>SUM('[1]Ф.2.1:Ф.2.50'!D54)</f>
        <v>53311</v>
      </c>
      <c r="E54" s="39">
        <f>SUM('[1]Ф.2.1:Ф.2.50'!E54)</f>
        <v>0</v>
      </c>
      <c r="F54" s="39">
        <f>SUM('[1]Ф.2.1:Ф.2.50'!F54)</f>
        <v>0</v>
      </c>
      <c r="G54" s="39">
        <f>SUM('[1]Ф.2.1:Ф.2.50'!G54)</f>
        <v>47880.69</v>
      </c>
      <c r="H54" s="39">
        <f>SUM('[1]Ф.2.1:Ф.2.50'!H54)</f>
        <v>47880.69</v>
      </c>
      <c r="I54" s="39">
        <f>SUM('[1]Ф.2.1:Ф.2.50'!I54)</f>
        <v>0</v>
      </c>
      <c r="J54" s="39">
        <f>SUM('[1]Ф.2.1:Ф.2.50'!J54)</f>
        <v>0</v>
      </c>
    </row>
    <row r="55" spans="1:10" s="8" customFormat="1" ht="12.75" customHeight="1" thickBot="1" thickTop="1">
      <c r="A55" s="47" t="s">
        <v>62</v>
      </c>
      <c r="B55" s="43">
        <v>2710</v>
      </c>
      <c r="C55" s="43">
        <v>330</v>
      </c>
      <c r="D55" s="39">
        <f>SUM('[1]Ф.2.1:Ф.2.50'!D55)</f>
        <v>0</v>
      </c>
      <c r="E55" s="39">
        <f>SUM('[1]Ф.2.1:Ф.2.50'!E55)</f>
        <v>0</v>
      </c>
      <c r="F55" s="39">
        <f>SUM('[1]Ф.2.1:Ф.2.50'!F55)</f>
        <v>0</v>
      </c>
      <c r="G55" s="39">
        <f>SUM('[1]Ф.2.1:Ф.2.50'!G55)</f>
        <v>0</v>
      </c>
      <c r="H55" s="39">
        <f>SUM('[1]Ф.2.1:Ф.2.50'!H55)</f>
        <v>0</v>
      </c>
      <c r="I55" s="39">
        <f>SUM('[1]Ф.2.1:Ф.2.50'!I55)</f>
        <v>0</v>
      </c>
      <c r="J55" s="39">
        <f>SUM('[1]Ф.2.1:Ф.2.50'!J55)</f>
        <v>0</v>
      </c>
    </row>
    <row r="56" spans="1:10" s="8" customFormat="1" ht="12.75" thickBot="1" thickTop="1">
      <c r="A56" s="47" t="s">
        <v>63</v>
      </c>
      <c r="B56" s="43">
        <v>2720</v>
      </c>
      <c r="C56" s="43">
        <v>340</v>
      </c>
      <c r="D56" s="39">
        <f>SUM('[1]Ф.2.1:Ф.2.50'!D56)</f>
        <v>0</v>
      </c>
      <c r="E56" s="39">
        <f>SUM('[1]Ф.2.1:Ф.2.50'!E56)</f>
        <v>0</v>
      </c>
      <c r="F56" s="39">
        <f>SUM('[1]Ф.2.1:Ф.2.50'!F56)</f>
        <v>0</v>
      </c>
      <c r="G56" s="39">
        <f>SUM('[1]Ф.2.1:Ф.2.50'!G56)</f>
        <v>0</v>
      </c>
      <c r="H56" s="39">
        <f>SUM('[1]Ф.2.1:Ф.2.50'!H56)</f>
        <v>0</v>
      </c>
      <c r="I56" s="39">
        <f>SUM('[1]Ф.2.1:Ф.2.50'!I56)</f>
        <v>0</v>
      </c>
      <c r="J56" s="39">
        <f>SUM('[1]Ф.2.1:Ф.2.50'!J56)</f>
        <v>0</v>
      </c>
    </row>
    <row r="57" spans="1:10" s="8" customFormat="1" ht="12.75" thickBot="1" thickTop="1">
      <c r="A57" s="47" t="s">
        <v>64</v>
      </c>
      <c r="B57" s="43">
        <v>2730</v>
      </c>
      <c r="C57" s="43">
        <v>350</v>
      </c>
      <c r="D57" s="39">
        <f>SUM('[1]Ф.2.1:Ф.2.50'!D57)</f>
        <v>53311</v>
      </c>
      <c r="E57" s="39">
        <f>SUM('[1]Ф.2.1:Ф.2.50'!E57)</f>
        <v>0</v>
      </c>
      <c r="F57" s="39">
        <f>SUM('[1]Ф.2.1:Ф.2.50'!F57)</f>
        <v>0</v>
      </c>
      <c r="G57" s="39">
        <f>SUM('[1]Ф.2.1:Ф.2.50'!G57)</f>
        <v>47880.69</v>
      </c>
      <c r="H57" s="39">
        <f>SUM('[1]Ф.2.1:Ф.2.50'!H57)</f>
        <v>47880.69</v>
      </c>
      <c r="I57" s="39">
        <f>SUM('[1]Ф.2.1:Ф.2.50'!I57)</f>
        <v>0</v>
      </c>
      <c r="J57" s="39">
        <f>SUM('[1]Ф.2.1:Ф.2.50'!J57)</f>
        <v>0</v>
      </c>
    </row>
    <row r="58" spans="1:10" s="8" customFormat="1" ht="12.75" thickBot="1" thickTop="1">
      <c r="A58" s="48" t="s">
        <v>65</v>
      </c>
      <c r="B58" s="37">
        <v>2800</v>
      </c>
      <c r="C58" s="37">
        <v>360</v>
      </c>
      <c r="D58" s="39">
        <f>SUM('[1]Ф.2.1:Ф.2.50'!D58)</f>
        <v>198000</v>
      </c>
      <c r="E58" s="39">
        <f>SUM('[1]Ф.2.1:Ф.2.50'!E58)</f>
        <v>0</v>
      </c>
      <c r="F58" s="39">
        <f>SUM('[1]Ф.2.1:Ф.2.50'!F58)</f>
        <v>0</v>
      </c>
      <c r="G58" s="39">
        <f>SUM('[1]Ф.2.1:Ф.2.50'!G58)</f>
        <v>182566.32</v>
      </c>
      <c r="H58" s="39">
        <f>SUM('[1]Ф.2.1:Ф.2.50'!H58)</f>
        <v>182566.32</v>
      </c>
      <c r="I58" s="39">
        <f>SUM('[1]Ф.2.1:Ф.2.50'!I58)</f>
        <v>0</v>
      </c>
      <c r="J58" s="39">
        <f>SUM('[1]Ф.2.1:Ф.2.50'!J58)</f>
        <v>0</v>
      </c>
    </row>
    <row r="59" spans="1:10" s="8" customFormat="1" ht="12.75" thickBot="1" thickTop="1">
      <c r="A59" s="37" t="s">
        <v>66</v>
      </c>
      <c r="B59" s="37">
        <v>3000</v>
      </c>
      <c r="C59" s="37">
        <v>370</v>
      </c>
      <c r="D59" s="39">
        <f>SUM('[1]Ф.2.1:Ф.2.50'!D59)</f>
        <v>0</v>
      </c>
      <c r="E59" s="39">
        <f>SUM('[1]Ф.2.1:Ф.2.50'!E59)</f>
        <v>0</v>
      </c>
      <c r="F59" s="39">
        <f>SUM('[1]Ф.2.1:Ф.2.50'!F59)</f>
        <v>0</v>
      </c>
      <c r="G59" s="39">
        <f>SUM('[1]Ф.2.1:Ф.2.50'!G59)</f>
        <v>0</v>
      </c>
      <c r="H59" s="39">
        <f>SUM('[1]Ф.2.1:Ф.2.50'!H59)</f>
        <v>0</v>
      </c>
      <c r="I59" s="39">
        <f>SUM('[1]Ф.2.1:Ф.2.50'!I59)</f>
        <v>0</v>
      </c>
      <c r="J59" s="39">
        <f>SUM('[1]Ф.2.1:Ф.2.50'!J59)</f>
        <v>0</v>
      </c>
    </row>
    <row r="60" spans="1:10" s="8" customFormat="1" ht="12.75" thickBot="1" thickTop="1">
      <c r="A60" s="41" t="s">
        <v>67</v>
      </c>
      <c r="B60" s="37">
        <v>3100</v>
      </c>
      <c r="C60" s="37">
        <v>380</v>
      </c>
      <c r="D60" s="39">
        <f>SUM('[1]Ф.2.1:Ф.2.50'!D60)</f>
        <v>0</v>
      </c>
      <c r="E60" s="39">
        <f>SUM('[1]Ф.2.1:Ф.2.50'!E60)</f>
        <v>0</v>
      </c>
      <c r="F60" s="39">
        <f>SUM('[1]Ф.2.1:Ф.2.50'!F60)</f>
        <v>0</v>
      </c>
      <c r="G60" s="39">
        <f>SUM('[1]Ф.2.1:Ф.2.50'!G60)</f>
        <v>0</v>
      </c>
      <c r="H60" s="39">
        <f>SUM('[1]Ф.2.1:Ф.2.50'!H60)</f>
        <v>0</v>
      </c>
      <c r="I60" s="39">
        <f>SUM('[1]Ф.2.1:Ф.2.50'!I60)</f>
        <v>0</v>
      </c>
      <c r="J60" s="39">
        <f>SUM('[1]Ф.2.1:Ф.2.50'!J60)</f>
        <v>0</v>
      </c>
    </row>
    <row r="61" spans="1:10" s="8" customFormat="1" ht="12.75" thickBot="1" thickTop="1">
      <c r="A61" s="47" t="s">
        <v>68</v>
      </c>
      <c r="B61" s="43">
        <v>3110</v>
      </c>
      <c r="C61" s="43">
        <v>390</v>
      </c>
      <c r="D61" s="39">
        <f>SUM('[1]Ф.2.1:Ф.2.50'!D61)</f>
        <v>0</v>
      </c>
      <c r="E61" s="39">
        <f>SUM('[1]Ф.2.1:Ф.2.50'!E61)</f>
        <v>0</v>
      </c>
      <c r="F61" s="39">
        <f>SUM('[1]Ф.2.1:Ф.2.50'!F61)</f>
        <v>0</v>
      </c>
      <c r="G61" s="39">
        <f>SUM('[1]Ф.2.1:Ф.2.50'!G61)</f>
        <v>0</v>
      </c>
      <c r="H61" s="39">
        <f>SUM('[1]Ф.2.1:Ф.2.50'!H61)</f>
        <v>0</v>
      </c>
      <c r="I61" s="39">
        <f>SUM('[1]Ф.2.1:Ф.2.50'!I61)</f>
        <v>0</v>
      </c>
      <c r="J61" s="39">
        <f>SUM('[1]Ф.2.1:Ф.2.50'!J61)</f>
        <v>0</v>
      </c>
    </row>
    <row r="62" spans="1:10" s="8" customFormat="1" ht="12.75" thickBot="1" thickTop="1">
      <c r="A62" s="51" t="s">
        <v>69</v>
      </c>
      <c r="B62" s="43">
        <v>3120</v>
      </c>
      <c r="C62" s="43">
        <v>400</v>
      </c>
      <c r="D62" s="39">
        <f>SUM('[1]Ф.2.1:Ф.2.50'!D62)</f>
        <v>0</v>
      </c>
      <c r="E62" s="39">
        <f>SUM('[1]Ф.2.1:Ф.2.50'!E62)</f>
        <v>0</v>
      </c>
      <c r="F62" s="39">
        <f>SUM('[1]Ф.2.1:Ф.2.50'!F62)</f>
        <v>0</v>
      </c>
      <c r="G62" s="39">
        <f>SUM('[1]Ф.2.1:Ф.2.50'!G62)</f>
        <v>0</v>
      </c>
      <c r="H62" s="39">
        <f>SUM('[1]Ф.2.1:Ф.2.50'!H62)</f>
        <v>0</v>
      </c>
      <c r="I62" s="39">
        <f>SUM('[1]Ф.2.1:Ф.2.50'!I62)</f>
        <v>0</v>
      </c>
      <c r="J62" s="39">
        <f>SUM('[1]Ф.2.1:Ф.2.50'!J62)</f>
        <v>0</v>
      </c>
    </row>
    <row r="63" spans="1:10" s="8" customFormat="1" ht="12.75" thickBot="1" thickTop="1">
      <c r="A63" s="45" t="s">
        <v>70</v>
      </c>
      <c r="B63" s="40">
        <v>3121</v>
      </c>
      <c r="C63" s="40">
        <v>410</v>
      </c>
      <c r="D63" s="39">
        <f>SUM('[1]Ф.2.1:Ф.2.50'!D63)</f>
        <v>0</v>
      </c>
      <c r="E63" s="39">
        <f>SUM('[1]Ф.2.1:Ф.2.50'!E63)</f>
        <v>0</v>
      </c>
      <c r="F63" s="39">
        <f>SUM('[1]Ф.2.1:Ф.2.50'!F63)</f>
        <v>0</v>
      </c>
      <c r="G63" s="39">
        <f>SUM('[1]Ф.2.1:Ф.2.50'!G63)</f>
        <v>0</v>
      </c>
      <c r="H63" s="39">
        <f>SUM('[1]Ф.2.1:Ф.2.50'!H63)</f>
        <v>0</v>
      </c>
      <c r="I63" s="39">
        <f>SUM('[1]Ф.2.1:Ф.2.50'!I63)</f>
        <v>0</v>
      </c>
      <c r="J63" s="39">
        <f>SUM('[1]Ф.2.1:Ф.2.50'!J63)</f>
        <v>0</v>
      </c>
    </row>
    <row r="64" spans="1:10" s="8" customFormat="1" ht="12.75" thickBot="1" thickTop="1">
      <c r="A64" s="45" t="s">
        <v>71</v>
      </c>
      <c r="B64" s="40">
        <v>3122</v>
      </c>
      <c r="C64" s="40">
        <v>420</v>
      </c>
      <c r="D64" s="39">
        <f>SUM('[1]Ф.2.1:Ф.2.50'!D64)</f>
        <v>0</v>
      </c>
      <c r="E64" s="39">
        <f>SUM('[1]Ф.2.1:Ф.2.50'!E64)</f>
        <v>0</v>
      </c>
      <c r="F64" s="39">
        <f>SUM('[1]Ф.2.1:Ф.2.50'!F64)</f>
        <v>0</v>
      </c>
      <c r="G64" s="39">
        <f>SUM('[1]Ф.2.1:Ф.2.50'!G64)</f>
        <v>0</v>
      </c>
      <c r="H64" s="39">
        <f>SUM('[1]Ф.2.1:Ф.2.50'!H64)</f>
        <v>0</v>
      </c>
      <c r="I64" s="39">
        <f>SUM('[1]Ф.2.1:Ф.2.50'!I64)</f>
        <v>0</v>
      </c>
      <c r="J64" s="39">
        <f>SUM('[1]Ф.2.1:Ф.2.50'!J64)</f>
        <v>0</v>
      </c>
    </row>
    <row r="65" spans="1:10" s="8" customFormat="1" ht="12.75" thickBot="1" thickTop="1">
      <c r="A65" s="42" t="s">
        <v>72</v>
      </c>
      <c r="B65" s="43">
        <v>3130</v>
      </c>
      <c r="C65" s="43">
        <v>430</v>
      </c>
      <c r="D65" s="39">
        <f>SUM('[1]Ф.2.1:Ф.2.50'!D65)</f>
        <v>0</v>
      </c>
      <c r="E65" s="39">
        <f>SUM('[1]Ф.2.1:Ф.2.50'!E65)</f>
        <v>0</v>
      </c>
      <c r="F65" s="39">
        <f>SUM('[1]Ф.2.1:Ф.2.50'!F65)</f>
        <v>0</v>
      </c>
      <c r="G65" s="39">
        <f>SUM('[1]Ф.2.1:Ф.2.50'!G65)</f>
        <v>0</v>
      </c>
      <c r="H65" s="39">
        <f>SUM('[1]Ф.2.1:Ф.2.50'!H65)</f>
        <v>0</v>
      </c>
      <c r="I65" s="39">
        <f>SUM('[1]Ф.2.1:Ф.2.50'!I65)</f>
        <v>0</v>
      </c>
      <c r="J65" s="39">
        <f>SUM('[1]Ф.2.1:Ф.2.50'!J65)</f>
        <v>0</v>
      </c>
    </row>
    <row r="66" spans="1:10" s="8" customFormat="1" ht="12.75" thickBot="1" thickTop="1">
      <c r="A66" s="45" t="s">
        <v>73</v>
      </c>
      <c r="B66" s="40">
        <v>3131</v>
      </c>
      <c r="C66" s="40">
        <v>440</v>
      </c>
      <c r="D66" s="39">
        <f>SUM('[1]Ф.2.1:Ф.2.50'!D66)</f>
        <v>0</v>
      </c>
      <c r="E66" s="39">
        <f>SUM('[1]Ф.2.1:Ф.2.50'!E66)</f>
        <v>0</v>
      </c>
      <c r="F66" s="39">
        <f>SUM('[1]Ф.2.1:Ф.2.50'!F66)</f>
        <v>0</v>
      </c>
      <c r="G66" s="39">
        <f>SUM('[1]Ф.2.1:Ф.2.50'!G66)</f>
        <v>0</v>
      </c>
      <c r="H66" s="39">
        <f>SUM('[1]Ф.2.1:Ф.2.50'!H66)</f>
        <v>0</v>
      </c>
      <c r="I66" s="39">
        <f>SUM('[1]Ф.2.1:Ф.2.50'!I66)</f>
        <v>0</v>
      </c>
      <c r="J66" s="39">
        <f>SUM('[1]Ф.2.1:Ф.2.50'!J66)</f>
        <v>0</v>
      </c>
    </row>
    <row r="67" spans="1:10" s="8" customFormat="1" ht="12.75" thickBot="1" thickTop="1">
      <c r="A67" s="45" t="s">
        <v>74</v>
      </c>
      <c r="B67" s="40">
        <v>3132</v>
      </c>
      <c r="C67" s="40">
        <v>450</v>
      </c>
      <c r="D67" s="39">
        <f>SUM('[1]Ф.2.1:Ф.2.50'!D67)</f>
        <v>0</v>
      </c>
      <c r="E67" s="39">
        <f>SUM('[1]Ф.2.1:Ф.2.50'!E67)</f>
        <v>0</v>
      </c>
      <c r="F67" s="39">
        <f>SUM('[1]Ф.2.1:Ф.2.50'!F67)</f>
        <v>0</v>
      </c>
      <c r="G67" s="39">
        <f>SUM('[1]Ф.2.1:Ф.2.50'!G67)</f>
        <v>0</v>
      </c>
      <c r="H67" s="39">
        <f>SUM('[1]Ф.2.1:Ф.2.50'!H67)</f>
        <v>0</v>
      </c>
      <c r="I67" s="39">
        <f>SUM('[1]Ф.2.1:Ф.2.50'!I67)</f>
        <v>0</v>
      </c>
      <c r="J67" s="39">
        <f>SUM('[1]Ф.2.1:Ф.2.50'!J67)</f>
        <v>0</v>
      </c>
    </row>
    <row r="68" spans="1:10" s="8" customFormat="1" ht="12.75" thickBot="1" thickTop="1">
      <c r="A68" s="42" t="s">
        <v>75</v>
      </c>
      <c r="B68" s="43">
        <v>3140</v>
      </c>
      <c r="C68" s="43">
        <v>460</v>
      </c>
      <c r="D68" s="39">
        <f>SUM('[1]Ф.2.1:Ф.2.50'!D68)</f>
        <v>0</v>
      </c>
      <c r="E68" s="39">
        <f>SUM('[1]Ф.2.1:Ф.2.50'!E68)</f>
        <v>0</v>
      </c>
      <c r="F68" s="39">
        <f>SUM('[1]Ф.2.1:Ф.2.50'!F68)</f>
        <v>0</v>
      </c>
      <c r="G68" s="39">
        <f>SUM('[1]Ф.2.1:Ф.2.50'!G68)</f>
        <v>0</v>
      </c>
      <c r="H68" s="39">
        <f>SUM('[1]Ф.2.1:Ф.2.50'!H68)</f>
        <v>0</v>
      </c>
      <c r="I68" s="39">
        <f>SUM('[1]Ф.2.1:Ф.2.50'!I68)</f>
        <v>0</v>
      </c>
      <c r="J68" s="39">
        <f>SUM('[1]Ф.2.1:Ф.2.50'!J68)</f>
        <v>0</v>
      </c>
    </row>
    <row r="69" spans="1:10" s="8" customFormat="1" ht="13.5" thickBot="1" thickTop="1">
      <c r="A69" s="53" t="s">
        <v>99</v>
      </c>
      <c r="B69" s="40">
        <v>3141</v>
      </c>
      <c r="C69" s="40">
        <v>470</v>
      </c>
      <c r="D69" s="39">
        <f>SUM('[1]Ф.2.1:Ф.2.50'!D69)</f>
        <v>0</v>
      </c>
      <c r="E69" s="39">
        <f>SUM('[1]Ф.2.1:Ф.2.50'!E69)</f>
        <v>0</v>
      </c>
      <c r="F69" s="39">
        <f>SUM('[1]Ф.2.1:Ф.2.50'!F69)</f>
        <v>0</v>
      </c>
      <c r="G69" s="39">
        <f>SUM('[1]Ф.2.1:Ф.2.50'!G69)</f>
        <v>0</v>
      </c>
      <c r="H69" s="39">
        <f>SUM('[1]Ф.2.1:Ф.2.50'!H69)</f>
        <v>0</v>
      </c>
      <c r="I69" s="39">
        <f>SUM('[1]Ф.2.1:Ф.2.50'!I69)</f>
        <v>0</v>
      </c>
      <c r="J69" s="39">
        <f>SUM('[1]Ф.2.1:Ф.2.50'!J69)</f>
        <v>0</v>
      </c>
    </row>
    <row r="70" spans="1:10" s="8" customFormat="1" ht="13.5" thickBot="1" thickTop="1">
      <c r="A70" s="53" t="s">
        <v>100</v>
      </c>
      <c r="B70" s="40">
        <v>3142</v>
      </c>
      <c r="C70" s="40">
        <v>480</v>
      </c>
      <c r="D70" s="39">
        <f>SUM('[1]Ф.2.1:Ф.2.50'!D70)</f>
        <v>0</v>
      </c>
      <c r="E70" s="39">
        <f>SUM('[1]Ф.2.1:Ф.2.50'!E70)</f>
        <v>0</v>
      </c>
      <c r="F70" s="39">
        <f>SUM('[1]Ф.2.1:Ф.2.50'!F70)</f>
        <v>0</v>
      </c>
      <c r="G70" s="39">
        <f>SUM('[1]Ф.2.1:Ф.2.50'!G70)</f>
        <v>0</v>
      </c>
      <c r="H70" s="39">
        <f>SUM('[1]Ф.2.1:Ф.2.50'!H70)</f>
        <v>0</v>
      </c>
      <c r="I70" s="39">
        <f>SUM('[1]Ф.2.1:Ф.2.50'!I70)</f>
        <v>0</v>
      </c>
      <c r="J70" s="39">
        <f>SUM('[1]Ф.2.1:Ф.2.50'!J70)</f>
        <v>0</v>
      </c>
    </row>
    <row r="71" spans="1:10" s="8" customFormat="1" ht="13.5" thickBot="1" thickTop="1">
      <c r="A71" s="53" t="s">
        <v>101</v>
      </c>
      <c r="B71" s="40">
        <v>3143</v>
      </c>
      <c r="C71" s="40">
        <v>490</v>
      </c>
      <c r="D71" s="39">
        <f>SUM('[1]Ф.2.1:Ф.2.50'!D71)</f>
        <v>0</v>
      </c>
      <c r="E71" s="39">
        <f>SUM('[1]Ф.2.1:Ф.2.50'!E71)</f>
        <v>0</v>
      </c>
      <c r="F71" s="39">
        <f>SUM('[1]Ф.2.1:Ф.2.50'!F71)</f>
        <v>0</v>
      </c>
      <c r="G71" s="39">
        <f>SUM('[1]Ф.2.1:Ф.2.50'!G71)</f>
        <v>0</v>
      </c>
      <c r="H71" s="39">
        <f>SUM('[1]Ф.2.1:Ф.2.50'!H71)</f>
        <v>0</v>
      </c>
      <c r="I71" s="39">
        <f>SUM('[1]Ф.2.1:Ф.2.50'!I71)</f>
        <v>0</v>
      </c>
      <c r="J71" s="39">
        <f>SUM('[1]Ф.2.1:Ф.2.50'!J71)</f>
        <v>0</v>
      </c>
    </row>
    <row r="72" spans="1:10" s="8" customFormat="1" ht="12.75" thickBot="1" thickTop="1">
      <c r="A72" s="42" t="s">
        <v>76</v>
      </c>
      <c r="B72" s="43">
        <v>3150</v>
      </c>
      <c r="C72" s="43">
        <v>500</v>
      </c>
      <c r="D72" s="39">
        <f>SUM('[1]Ф.2.1:Ф.2.50'!D72)</f>
        <v>0</v>
      </c>
      <c r="E72" s="39">
        <f>SUM('[1]Ф.2.1:Ф.2.50'!E72)</f>
        <v>0</v>
      </c>
      <c r="F72" s="39">
        <f>SUM('[1]Ф.2.1:Ф.2.50'!F72)</f>
        <v>0</v>
      </c>
      <c r="G72" s="39">
        <f>SUM('[1]Ф.2.1:Ф.2.50'!G72)</f>
        <v>0</v>
      </c>
      <c r="H72" s="39">
        <f>SUM('[1]Ф.2.1:Ф.2.50'!H72)</f>
        <v>0</v>
      </c>
      <c r="I72" s="39">
        <f>SUM('[1]Ф.2.1:Ф.2.50'!I72)</f>
        <v>0</v>
      </c>
      <c r="J72" s="39">
        <f>SUM('[1]Ф.2.1:Ф.2.50'!J72)</f>
        <v>0</v>
      </c>
    </row>
    <row r="73" spans="1:10" s="8" customFormat="1" ht="12.75" thickBot="1" thickTop="1">
      <c r="A73" s="42" t="s">
        <v>77</v>
      </c>
      <c r="B73" s="43">
        <v>3160</v>
      </c>
      <c r="C73" s="43">
        <v>510</v>
      </c>
      <c r="D73" s="39">
        <f>SUM('[1]Ф.2.1:Ф.2.50'!D73)</f>
        <v>0</v>
      </c>
      <c r="E73" s="39">
        <f>SUM('[1]Ф.2.1:Ф.2.50'!E73)</f>
        <v>0</v>
      </c>
      <c r="F73" s="39">
        <f>SUM('[1]Ф.2.1:Ф.2.50'!F73)</f>
        <v>0</v>
      </c>
      <c r="G73" s="39">
        <f>SUM('[1]Ф.2.1:Ф.2.50'!G73)</f>
        <v>0</v>
      </c>
      <c r="H73" s="39">
        <f>SUM('[1]Ф.2.1:Ф.2.50'!H73)</f>
        <v>0</v>
      </c>
      <c r="I73" s="39">
        <f>SUM('[1]Ф.2.1:Ф.2.50'!I73)</f>
        <v>0</v>
      </c>
      <c r="J73" s="39">
        <f>SUM('[1]Ф.2.1:Ф.2.50'!J73)</f>
        <v>0</v>
      </c>
    </row>
    <row r="74" spans="1:10" s="8" customFormat="1" ht="12.75" thickBot="1" thickTop="1">
      <c r="A74" s="41" t="s">
        <v>78</v>
      </c>
      <c r="B74" s="37">
        <v>3200</v>
      </c>
      <c r="C74" s="37">
        <v>520</v>
      </c>
      <c r="D74" s="39">
        <f>SUM('[1]Ф.2.1:Ф.2.50'!D74)</f>
        <v>0</v>
      </c>
      <c r="E74" s="39">
        <f>SUM('[1]Ф.2.1:Ф.2.50'!E74)</f>
        <v>0</v>
      </c>
      <c r="F74" s="39">
        <f>SUM('[1]Ф.2.1:Ф.2.50'!F74)</f>
        <v>0</v>
      </c>
      <c r="G74" s="39">
        <f>SUM('[1]Ф.2.1:Ф.2.50'!G74)</f>
        <v>0</v>
      </c>
      <c r="H74" s="39">
        <f>SUM('[1]Ф.2.1:Ф.2.50'!H74)</f>
        <v>0</v>
      </c>
      <c r="I74" s="39">
        <f>SUM('[1]Ф.2.1:Ф.2.50'!I74)</f>
        <v>0</v>
      </c>
      <c r="J74" s="39">
        <f>SUM('[1]Ф.2.1:Ф.2.50'!J74)</f>
        <v>0</v>
      </c>
    </row>
    <row r="75" spans="1:10" s="8" customFormat="1" ht="12.75" thickBot="1" thickTop="1">
      <c r="A75" s="47" t="s">
        <v>79</v>
      </c>
      <c r="B75" s="43">
        <v>3210</v>
      </c>
      <c r="C75" s="43">
        <v>530</v>
      </c>
      <c r="D75" s="39">
        <f>SUM('[1]Ф.2.1:Ф.2.50'!D75)</f>
        <v>0</v>
      </c>
      <c r="E75" s="39">
        <f>SUM('[1]Ф.2.1:Ф.2.50'!E75)</f>
        <v>0</v>
      </c>
      <c r="F75" s="39">
        <f>SUM('[1]Ф.2.1:Ф.2.50'!F75)</f>
        <v>0</v>
      </c>
      <c r="G75" s="39">
        <f>SUM('[1]Ф.2.1:Ф.2.50'!G75)</f>
        <v>0</v>
      </c>
      <c r="H75" s="39">
        <f>SUM('[1]Ф.2.1:Ф.2.50'!H75)</f>
        <v>0</v>
      </c>
      <c r="I75" s="39">
        <f>SUM('[1]Ф.2.1:Ф.2.50'!I75)</f>
        <v>0</v>
      </c>
      <c r="J75" s="39">
        <f>SUM('[1]Ф.2.1:Ф.2.50'!J75)</f>
        <v>0</v>
      </c>
    </row>
    <row r="76" spans="1:10" s="8" customFormat="1" ht="12.75" thickBot="1" thickTop="1">
      <c r="A76" s="47" t="s">
        <v>80</v>
      </c>
      <c r="B76" s="43">
        <v>3220</v>
      </c>
      <c r="C76" s="43">
        <v>540</v>
      </c>
      <c r="D76" s="39">
        <f>SUM('[1]Ф.2.1:Ф.2.50'!D76)</f>
        <v>0</v>
      </c>
      <c r="E76" s="39">
        <f>SUM('[1]Ф.2.1:Ф.2.50'!E76)</f>
        <v>0</v>
      </c>
      <c r="F76" s="39">
        <f>SUM('[1]Ф.2.1:Ф.2.50'!F76)</f>
        <v>0</v>
      </c>
      <c r="G76" s="39">
        <f>SUM('[1]Ф.2.1:Ф.2.50'!G76)</f>
        <v>0</v>
      </c>
      <c r="H76" s="39">
        <f>SUM('[1]Ф.2.1:Ф.2.50'!H76)</f>
        <v>0</v>
      </c>
      <c r="I76" s="39">
        <f>SUM('[1]Ф.2.1:Ф.2.50'!I76)</f>
        <v>0</v>
      </c>
      <c r="J76" s="39">
        <f>SUM('[1]Ф.2.1:Ф.2.50'!J76)</f>
        <v>0</v>
      </c>
    </row>
    <row r="77" spans="1:10" s="8" customFormat="1" ht="12.75" thickBot="1" thickTop="1">
      <c r="A77" s="42" t="s">
        <v>81</v>
      </c>
      <c r="B77" s="43">
        <v>3230</v>
      </c>
      <c r="C77" s="43">
        <v>550</v>
      </c>
      <c r="D77" s="39">
        <f>SUM('[1]Ф.2.1:Ф.2.50'!D77)</f>
        <v>0</v>
      </c>
      <c r="E77" s="39">
        <f>SUM('[1]Ф.2.1:Ф.2.50'!E77)</f>
        <v>0</v>
      </c>
      <c r="F77" s="39">
        <f>SUM('[1]Ф.2.1:Ф.2.50'!F77)</f>
        <v>0</v>
      </c>
      <c r="G77" s="39">
        <f>SUM('[1]Ф.2.1:Ф.2.50'!G77)</f>
        <v>0</v>
      </c>
      <c r="H77" s="39">
        <f>SUM('[1]Ф.2.1:Ф.2.50'!H77)</f>
        <v>0</v>
      </c>
      <c r="I77" s="39">
        <f>SUM('[1]Ф.2.1:Ф.2.50'!I77)</f>
        <v>0</v>
      </c>
      <c r="J77" s="39">
        <f>SUM('[1]Ф.2.1:Ф.2.50'!J77)</f>
        <v>0</v>
      </c>
    </row>
    <row r="78" spans="1:10" s="8" customFormat="1" ht="12.75" thickBot="1" thickTop="1">
      <c r="A78" s="47" t="s">
        <v>82</v>
      </c>
      <c r="B78" s="43">
        <v>3240</v>
      </c>
      <c r="C78" s="43">
        <v>560</v>
      </c>
      <c r="D78" s="39">
        <f>SUM('[1]Ф.2.1:Ф.2.50'!D78)</f>
        <v>0</v>
      </c>
      <c r="E78" s="39">
        <f>SUM('[1]Ф.2.1:Ф.2.50'!E78)</f>
        <v>0</v>
      </c>
      <c r="F78" s="39">
        <f>SUM('[1]Ф.2.1:Ф.2.50'!F78)</f>
        <v>0</v>
      </c>
      <c r="G78" s="39">
        <f>SUM('[1]Ф.2.1:Ф.2.50'!G78)</f>
        <v>0</v>
      </c>
      <c r="H78" s="39">
        <f>SUM('[1]Ф.2.1:Ф.2.50'!H78)</f>
        <v>0</v>
      </c>
      <c r="I78" s="39">
        <f>SUM('[1]Ф.2.1:Ф.2.50'!I78)</f>
        <v>0</v>
      </c>
      <c r="J78" s="39">
        <f>SUM('[1]Ф.2.1:Ф.2.50'!J78)</f>
        <v>0</v>
      </c>
    </row>
    <row r="79" spans="1:10" s="8" customFormat="1" ht="12.75" thickBot="1" thickTop="1">
      <c r="A79" s="37" t="s">
        <v>83</v>
      </c>
      <c r="B79" s="37">
        <v>4100</v>
      </c>
      <c r="C79" s="37">
        <v>570</v>
      </c>
      <c r="D79" s="39">
        <f>SUM('[1]Ф.2.1:Ф.2.50'!D79)</f>
        <v>0</v>
      </c>
      <c r="E79" s="39">
        <f>SUM('[1]Ф.2.1:Ф.2.50'!E79)</f>
        <v>0</v>
      </c>
      <c r="F79" s="39">
        <f>SUM('[1]Ф.2.1:Ф.2.50'!F79)</f>
        <v>0</v>
      </c>
      <c r="G79" s="39">
        <f>SUM('[1]Ф.2.1:Ф.2.50'!G79)</f>
        <v>0</v>
      </c>
      <c r="H79" s="39">
        <f>SUM('[1]Ф.2.1:Ф.2.50'!H79)</f>
        <v>0</v>
      </c>
      <c r="I79" s="39">
        <f>SUM('[1]Ф.2.1:Ф.2.50'!I79)</f>
        <v>0</v>
      </c>
      <c r="J79" s="39">
        <f>SUM('[1]Ф.2.1:Ф.2.50'!J79)</f>
        <v>0</v>
      </c>
    </row>
    <row r="80" spans="1:10" s="8" customFormat="1" ht="12.75" thickBot="1" thickTop="1">
      <c r="A80" s="42" t="s">
        <v>84</v>
      </c>
      <c r="B80" s="43">
        <v>4110</v>
      </c>
      <c r="C80" s="43">
        <v>580</v>
      </c>
      <c r="D80" s="39">
        <f>SUM('[1]Ф.2.1:Ф.2.50'!D80)</f>
        <v>0</v>
      </c>
      <c r="E80" s="39">
        <f>SUM('[1]Ф.2.1:Ф.2.50'!E80)</f>
        <v>0</v>
      </c>
      <c r="F80" s="39">
        <f>SUM('[1]Ф.2.1:Ф.2.50'!F80)</f>
        <v>0</v>
      </c>
      <c r="G80" s="39">
        <f>SUM('[1]Ф.2.1:Ф.2.50'!G80)</f>
        <v>0</v>
      </c>
      <c r="H80" s="39">
        <f>SUM('[1]Ф.2.1:Ф.2.50'!H80)</f>
        <v>0</v>
      </c>
      <c r="I80" s="39">
        <f>SUM('[1]Ф.2.1:Ф.2.50'!I80)</f>
        <v>0</v>
      </c>
      <c r="J80" s="39">
        <f>SUM('[1]Ф.2.1:Ф.2.50'!J80)</f>
        <v>0</v>
      </c>
    </row>
    <row r="81" spans="1:10" s="8" customFormat="1" ht="12.75" thickBot="1" thickTop="1">
      <c r="A81" s="45" t="s">
        <v>85</v>
      </c>
      <c r="B81" s="40">
        <v>4111</v>
      </c>
      <c r="C81" s="40">
        <v>590</v>
      </c>
      <c r="D81" s="39">
        <f>SUM('[1]Ф.2.1:Ф.2.50'!D81)</f>
        <v>0</v>
      </c>
      <c r="E81" s="39">
        <f>SUM('[1]Ф.2.1:Ф.2.50'!E81)</f>
        <v>0</v>
      </c>
      <c r="F81" s="39">
        <f>SUM('[1]Ф.2.1:Ф.2.50'!F81)</f>
        <v>0</v>
      </c>
      <c r="G81" s="39">
        <f>SUM('[1]Ф.2.1:Ф.2.50'!G81)</f>
        <v>0</v>
      </c>
      <c r="H81" s="39">
        <f>SUM('[1]Ф.2.1:Ф.2.50'!H81)</f>
        <v>0</v>
      </c>
      <c r="I81" s="39">
        <f>SUM('[1]Ф.2.1:Ф.2.50'!I81)</f>
        <v>0</v>
      </c>
      <c r="J81" s="39">
        <f>SUM('[1]Ф.2.1:Ф.2.50'!J81)</f>
        <v>0</v>
      </c>
    </row>
    <row r="82" spans="1:10" s="8" customFormat="1" ht="12.75" customHeight="1" thickBot="1" thickTop="1">
      <c r="A82" s="45" t="s">
        <v>86</v>
      </c>
      <c r="B82" s="40">
        <v>4112</v>
      </c>
      <c r="C82" s="40">
        <v>600</v>
      </c>
      <c r="D82" s="39">
        <f>SUM('[1]Ф.2.1:Ф.2.50'!D82)</f>
        <v>0</v>
      </c>
      <c r="E82" s="39">
        <f>SUM('[1]Ф.2.1:Ф.2.50'!E82)</f>
        <v>0</v>
      </c>
      <c r="F82" s="39">
        <f>SUM('[1]Ф.2.1:Ф.2.50'!F82)</f>
        <v>0</v>
      </c>
      <c r="G82" s="39">
        <f>SUM('[1]Ф.2.1:Ф.2.50'!G82)</f>
        <v>0</v>
      </c>
      <c r="H82" s="39">
        <f>SUM('[1]Ф.2.1:Ф.2.50'!H82)</f>
        <v>0</v>
      </c>
      <c r="I82" s="39">
        <f>SUM('[1]Ф.2.1:Ф.2.50'!I82)</f>
        <v>0</v>
      </c>
      <c r="J82" s="39">
        <f>SUM('[1]Ф.2.1:Ф.2.50'!J82)</f>
        <v>0</v>
      </c>
    </row>
    <row r="83" spans="1:10" s="8" customFormat="1" ht="14.25" thickBot="1" thickTop="1">
      <c r="A83" s="54" t="s">
        <v>102</v>
      </c>
      <c r="B83" s="40">
        <v>4113</v>
      </c>
      <c r="C83" s="40">
        <v>610</v>
      </c>
      <c r="D83" s="39">
        <f>SUM('[1]Ф.2.1:Ф.2.50'!D83)</f>
        <v>0</v>
      </c>
      <c r="E83" s="39">
        <f>SUM('[1]Ф.2.1:Ф.2.50'!E83)</f>
        <v>0</v>
      </c>
      <c r="F83" s="39">
        <f>SUM('[1]Ф.2.1:Ф.2.50'!F83)</f>
        <v>0</v>
      </c>
      <c r="G83" s="39">
        <f>SUM('[1]Ф.2.1:Ф.2.50'!G83)</f>
        <v>0</v>
      </c>
      <c r="H83" s="39">
        <f>SUM('[1]Ф.2.1:Ф.2.50'!H83)</f>
        <v>0</v>
      </c>
      <c r="I83" s="39">
        <f>SUM('[1]Ф.2.1:Ф.2.50'!I83)</f>
        <v>0</v>
      </c>
      <c r="J83" s="39">
        <f>SUM('[1]Ф.2.1:Ф.2.50'!J83)</f>
        <v>0</v>
      </c>
    </row>
    <row r="84" spans="1:10" s="8" customFormat="1" ht="12.75" thickBot="1" thickTop="1">
      <c r="A84" s="37" t="s">
        <v>87</v>
      </c>
      <c r="B84" s="37">
        <v>4200</v>
      </c>
      <c r="C84" s="37">
        <v>620</v>
      </c>
      <c r="D84" s="39">
        <f>SUM('[1]Ф.2.1:Ф.2.50'!D84)</f>
        <v>0</v>
      </c>
      <c r="E84" s="39">
        <f>SUM('[1]Ф.2.1:Ф.2.50'!E84)</f>
        <v>0</v>
      </c>
      <c r="F84" s="39">
        <f>SUM('[1]Ф.2.1:Ф.2.50'!F84)</f>
        <v>0</v>
      </c>
      <c r="G84" s="39">
        <f>SUM('[1]Ф.2.1:Ф.2.50'!G84)</f>
        <v>0</v>
      </c>
      <c r="H84" s="39">
        <f>SUM('[1]Ф.2.1:Ф.2.50'!H84)</f>
        <v>0</v>
      </c>
      <c r="I84" s="39">
        <f>SUM('[1]Ф.2.1:Ф.2.50'!I84)</f>
        <v>0</v>
      </c>
      <c r="J84" s="39">
        <f>SUM('[1]Ф.2.1:Ф.2.50'!J84)</f>
        <v>0</v>
      </c>
    </row>
    <row r="85" spans="1:10" s="8" customFormat="1" ht="12.75" thickBot="1" thickTop="1">
      <c r="A85" s="42" t="s">
        <v>88</v>
      </c>
      <c r="B85" s="43">
        <v>4210</v>
      </c>
      <c r="C85" s="43">
        <v>630</v>
      </c>
      <c r="D85" s="39">
        <f>SUM('[1]Ф.2.1:Ф.2.50'!D85)</f>
        <v>0</v>
      </c>
      <c r="E85" s="39">
        <f>SUM('[1]Ф.2.1:Ф.2.50'!E85)</f>
        <v>0</v>
      </c>
      <c r="F85" s="39">
        <f>SUM('[1]Ф.2.1:Ф.2.50'!F85)</f>
        <v>0</v>
      </c>
      <c r="G85" s="39">
        <f>SUM('[1]Ф.2.1:Ф.2.50'!G85)</f>
        <v>0</v>
      </c>
      <c r="H85" s="39">
        <f>SUM('[1]Ф.2.1:Ф.2.50'!H85)</f>
        <v>0</v>
      </c>
      <c r="I85" s="39">
        <f>SUM('[1]Ф.2.1:Ф.2.50'!I85)</f>
        <v>0</v>
      </c>
      <c r="J85" s="39">
        <f>SUM('[1]Ф.2.1:Ф.2.50'!J85)</f>
        <v>0</v>
      </c>
    </row>
    <row r="86" spans="1:10" s="8" customFormat="1" ht="12.75" thickBot="1" thickTop="1">
      <c r="A86" s="45" t="s">
        <v>89</v>
      </c>
      <c r="B86" s="40">
        <v>5000</v>
      </c>
      <c r="C86" s="40">
        <v>640</v>
      </c>
      <c r="D86" s="55" t="s">
        <v>90</v>
      </c>
      <c r="E86" s="39">
        <f>SUM('[1]Ф.2.1:Ф.2.50'!E86)</f>
        <v>7946318.32</v>
      </c>
      <c r="F86" s="56" t="s">
        <v>90</v>
      </c>
      <c r="G86" s="56" t="s">
        <v>90</v>
      </c>
      <c r="H86" s="56" t="s">
        <v>90</v>
      </c>
      <c r="I86" s="56" t="s">
        <v>90</v>
      </c>
      <c r="J86" s="57" t="s">
        <v>90</v>
      </c>
    </row>
    <row r="87" spans="1:10" s="8" customFormat="1" ht="12.75" thickBot="1" thickTop="1">
      <c r="A87" s="45" t="s">
        <v>91</v>
      </c>
      <c r="B87" s="40">
        <v>9000</v>
      </c>
      <c r="C87" s="40">
        <v>650</v>
      </c>
      <c r="D87" s="39">
        <f>SUM('[1]Ф.2.1:Ф.2.50'!D87)</f>
        <v>0</v>
      </c>
      <c r="E87" s="39">
        <f>SUM('[1]Ф.2.1:Ф.2.50'!E87)</f>
        <v>0</v>
      </c>
      <c r="F87" s="39">
        <f>SUM('[1]Ф.2.1:Ф.2.50'!F87)</f>
        <v>0</v>
      </c>
      <c r="G87" s="39">
        <f>SUM('[1]Ф.2.1:Ф.2.50'!G87)</f>
        <v>0</v>
      </c>
      <c r="H87" s="39">
        <f>SUM('[1]Ф.2.1:Ф.2.50'!H87)</f>
        <v>0</v>
      </c>
      <c r="I87" s="39">
        <f>SUM('[1]Ф.2.1:Ф.2.50'!I87)</f>
        <v>0</v>
      </c>
      <c r="J87" s="39">
        <f>SUM('[1]Ф.2.1:Ф.2.50'!J87)</f>
        <v>0</v>
      </c>
    </row>
    <row r="88" spans="1:10" s="8" customFormat="1" ht="12" hidden="1" thickTop="1">
      <c r="A88" s="58"/>
      <c r="B88" s="59"/>
      <c r="C88" s="59">
        <v>650</v>
      </c>
      <c r="D88" s="60"/>
      <c r="E88" s="60"/>
      <c r="F88" s="60"/>
      <c r="G88" s="60"/>
      <c r="H88" s="60"/>
      <c r="I88" s="60"/>
      <c r="J88" s="60"/>
    </row>
    <row r="89" spans="1:10" s="8" customFormat="1" ht="11.25" hidden="1">
      <c r="A89" s="61"/>
      <c r="B89" s="62"/>
      <c r="C89" s="62"/>
      <c r="D89" s="60"/>
      <c r="E89" s="60"/>
      <c r="F89" s="60"/>
      <c r="G89" s="60"/>
      <c r="H89" s="60"/>
      <c r="I89" s="60"/>
      <c r="J89" s="60"/>
    </row>
    <row r="90" spans="1:10" s="8" customFormat="1" ht="11.25" hidden="1">
      <c r="A90" s="61"/>
      <c r="B90" s="62"/>
      <c r="C90" s="62"/>
      <c r="D90" s="60"/>
      <c r="E90" s="60"/>
      <c r="F90" s="60"/>
      <c r="G90" s="60"/>
      <c r="H90" s="60"/>
      <c r="I90" s="60"/>
      <c r="J90" s="60"/>
    </row>
    <row r="91" spans="1:10" s="8" customFormat="1" ht="12.75" hidden="1">
      <c r="A91" s="63"/>
      <c r="B91" s="62"/>
      <c r="C91" s="62"/>
      <c r="D91" s="60"/>
      <c r="E91" s="60"/>
      <c r="F91" s="60"/>
      <c r="G91" s="60"/>
      <c r="H91" s="60"/>
      <c r="I91" s="60"/>
      <c r="J91" s="60"/>
    </row>
    <row r="92" spans="1:10" s="8" customFormat="1" ht="11.25" hidden="1">
      <c r="A92" s="64"/>
      <c r="B92" s="65"/>
      <c r="C92" s="65"/>
      <c r="D92" s="60"/>
      <c r="E92" s="60"/>
      <c r="F92" s="60"/>
      <c r="G92" s="60"/>
      <c r="H92" s="60"/>
      <c r="I92" s="60"/>
      <c r="J92" s="60"/>
    </row>
    <row r="93" spans="1:10" s="8" customFormat="1" ht="11.25" hidden="1">
      <c r="A93" s="61"/>
      <c r="B93" s="62"/>
      <c r="C93" s="62"/>
      <c r="D93" s="60"/>
      <c r="E93" s="60"/>
      <c r="F93" s="60"/>
      <c r="G93" s="60"/>
      <c r="H93" s="60"/>
      <c r="I93" s="60"/>
      <c r="J93" s="60"/>
    </row>
    <row r="94" spans="1:10" s="8" customFormat="1" ht="11.25" hidden="1">
      <c r="A94" s="61"/>
      <c r="B94" s="62"/>
      <c r="C94" s="62"/>
      <c r="D94" s="60"/>
      <c r="E94" s="60"/>
      <c r="F94" s="60"/>
      <c r="G94" s="60"/>
      <c r="H94" s="60"/>
      <c r="I94" s="60"/>
      <c r="J94" s="60"/>
    </row>
    <row r="95" spans="1:10" s="8" customFormat="1" ht="11.25" hidden="1">
      <c r="A95" s="61"/>
      <c r="B95" s="62"/>
      <c r="C95" s="62"/>
      <c r="D95" s="60"/>
      <c r="E95" s="60"/>
      <c r="F95" s="60"/>
      <c r="G95" s="60"/>
      <c r="H95" s="60"/>
      <c r="I95" s="60"/>
      <c r="J95" s="60"/>
    </row>
    <row r="96" spans="1:10" s="8" customFormat="1" ht="12" hidden="1">
      <c r="A96" s="66"/>
      <c r="B96" s="67"/>
      <c r="C96" s="67"/>
      <c r="D96" s="60"/>
      <c r="E96" s="60"/>
      <c r="F96" s="60"/>
      <c r="G96" s="60"/>
      <c r="H96" s="60"/>
      <c r="I96" s="60"/>
      <c r="J96" s="60"/>
    </row>
    <row r="97" spans="1:10" s="8" customFormat="1" ht="11.25" hidden="1">
      <c r="A97" s="64"/>
      <c r="B97" s="65"/>
      <c r="C97" s="65"/>
      <c r="D97" s="60"/>
      <c r="E97" s="60"/>
      <c r="F97" s="60"/>
      <c r="G97" s="60"/>
      <c r="H97" s="60"/>
      <c r="I97" s="60"/>
      <c r="J97" s="60"/>
    </row>
    <row r="98" spans="1:10" s="8" customFormat="1" ht="11.25" hidden="1">
      <c r="A98" s="64"/>
      <c r="B98" s="65"/>
      <c r="C98" s="65"/>
      <c r="D98" s="60"/>
      <c r="E98" s="60"/>
      <c r="F98" s="60"/>
      <c r="G98" s="60"/>
      <c r="H98" s="60"/>
      <c r="I98" s="60"/>
      <c r="J98" s="60"/>
    </row>
    <row r="99" spans="1:10" s="8" customFormat="1" ht="11.25" hidden="1">
      <c r="A99" s="68"/>
      <c r="B99" s="69"/>
      <c r="C99" s="62"/>
      <c r="D99" s="70"/>
      <c r="E99" s="60"/>
      <c r="F99" s="70"/>
      <c r="G99" s="70"/>
      <c r="H99" s="70"/>
      <c r="I99" s="70"/>
      <c r="J99" s="70"/>
    </row>
    <row r="100" spans="1:5" ht="14.25" customHeight="1" thickTop="1">
      <c r="A100" s="13" t="s">
        <v>103</v>
      </c>
      <c r="D100" s="71"/>
      <c r="E100" s="71"/>
    </row>
    <row r="101" spans="1:9" s="1" customFormat="1" ht="12.75" customHeight="1">
      <c r="A101" s="72" t="str">
        <f>'[1]ЗАПОЛНИТЬ'!F30</f>
        <v>Керівник </v>
      </c>
      <c r="C101" s="72"/>
      <c r="D101" s="73"/>
      <c r="E101" s="73"/>
      <c r="F101" s="72"/>
      <c r="G101" s="74" t="str">
        <f>'[1]ЗАПОЛНИТЬ'!F26</f>
        <v>Р.Т.Монастирський</v>
      </c>
      <c r="H101" s="74"/>
      <c r="I101" s="74"/>
    </row>
    <row r="102" spans="2:8" s="1" customFormat="1" ht="12.75" customHeight="1">
      <c r="B102" s="72"/>
      <c r="C102" s="72"/>
      <c r="D102" s="75" t="s">
        <v>92</v>
      </c>
      <c r="E102" s="75"/>
      <c r="F102" s="72"/>
      <c r="G102" s="76" t="s">
        <v>93</v>
      </c>
      <c r="H102" s="76"/>
    </row>
    <row r="103" spans="1:9" s="1" customFormat="1" ht="12" customHeight="1">
      <c r="A103" s="72" t="str">
        <f>'[1]ЗАПОЛНИТЬ'!F31</f>
        <v>Головний бухгалтер</v>
      </c>
      <c r="C103" s="72"/>
      <c r="D103" s="77"/>
      <c r="E103" s="77"/>
      <c r="F103" s="72"/>
      <c r="G103" s="74" t="str">
        <f>'[1]ЗАПОЛНИТЬ'!F28</f>
        <v>Г.Ю.Шевчук</v>
      </c>
      <c r="H103" s="74"/>
      <c r="I103" s="74"/>
    </row>
    <row r="104" spans="1:9" s="1" customFormat="1" ht="12" customHeight="1">
      <c r="A104" s="78" t="str">
        <f>'[1]ЗАПОЛНИТЬ'!C19</f>
        <v>"10"січня 2018 року</v>
      </c>
      <c r="C104" s="72"/>
      <c r="D104" s="75" t="s">
        <v>92</v>
      </c>
      <c r="E104" s="75"/>
      <c r="G104" s="76" t="s">
        <v>93</v>
      </c>
      <c r="H104" s="76"/>
      <c r="I104" s="79"/>
    </row>
    <row r="105" s="1" customFormat="1" ht="15">
      <c r="A105" s="8"/>
    </row>
    <row r="107" ht="15">
      <c r="A107" s="80"/>
    </row>
  </sheetData>
  <sheetProtection sheet="1" formatCells="0" formatColumns="0" formatRows="0"/>
  <mergeCells count="34">
    <mergeCell ref="E13:J13"/>
    <mergeCell ref="B11:G11"/>
    <mergeCell ref="B9:G9"/>
    <mergeCell ref="B10:G10"/>
    <mergeCell ref="G104:H104"/>
    <mergeCell ref="G101:I101"/>
    <mergeCell ref="D104:E104"/>
    <mergeCell ref="A18:L18"/>
    <mergeCell ref="C19:C21"/>
    <mergeCell ref="D19:D21"/>
    <mergeCell ref="E19:E21"/>
    <mergeCell ref="F19:F21"/>
    <mergeCell ref="A19:A21"/>
    <mergeCell ref="D101:E101"/>
    <mergeCell ref="G1:J3"/>
    <mergeCell ref="G103:I103"/>
    <mergeCell ref="H19:H21"/>
    <mergeCell ref="I19:I21"/>
    <mergeCell ref="A4:J4"/>
    <mergeCell ref="A12:C12"/>
    <mergeCell ref="E12:H12"/>
    <mergeCell ref="A5:F5"/>
    <mergeCell ref="A13:C13"/>
    <mergeCell ref="A14:C14"/>
    <mergeCell ref="D103:E103"/>
    <mergeCell ref="D102:E102"/>
    <mergeCell ref="G102:H102"/>
    <mergeCell ref="A6:J6"/>
    <mergeCell ref="E14:J14"/>
    <mergeCell ref="A15:C15"/>
    <mergeCell ref="E15:J15"/>
    <mergeCell ref="J19:J21"/>
    <mergeCell ref="B19:B21"/>
    <mergeCell ref="G19:G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2">
    <tabColor rgb="FF08A810"/>
    <pageSetUpPr fitToPage="1"/>
  </sheetPr>
  <dimension ref="A1:S107"/>
  <sheetViews>
    <sheetView workbookViewId="0" topLeftCell="A1">
      <selection activeCell="A24" sqref="A24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4" width="11.140625" style="0" customWidth="1"/>
    <col min="5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3.710937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2" t="s">
        <v>104</v>
      </c>
      <c r="K1" s="2"/>
      <c r="L1" s="2"/>
      <c r="M1" s="2"/>
      <c r="N1" s="2"/>
      <c r="O1" s="2"/>
      <c r="P1" s="2"/>
      <c r="Q1" s="2"/>
      <c r="R1" s="2"/>
    </row>
    <row r="2" spans="10:18" s="1" customFormat="1" ht="16.5" customHeight="1"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" customFormat="1" ht="15">
      <c r="A4" s="6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6"/>
      <c r="C4" s="6"/>
      <c r="D4" s="6"/>
      <c r="E4" s="6"/>
      <c r="F4" s="6"/>
      <c r="G4" s="6"/>
      <c r="H4" s="6"/>
      <c r="I4" s="6"/>
      <c r="J4" s="6"/>
      <c r="K4" s="7" t="str">
        <f>IF('[1]ЗАПОЛНИТЬ'!$F$7=1,'[1]шапки'!C3,'[1]шапки'!D3)</f>
        <v>№ 4-1м),</v>
      </c>
      <c r="L4" s="81"/>
      <c r="M4" s="81"/>
      <c r="N4" s="5">
        <f>IF('[1]ЗАПОЛНИТЬ'!$F$7=1,'[1]шапки'!D3,"")</f>
      </c>
      <c r="O4" s="5"/>
      <c r="P4" s="5"/>
      <c r="Q4" s="5"/>
      <c r="R4" s="5"/>
      <c r="S4" s="5"/>
    </row>
    <row r="5" spans="1:18" s="1" customFormat="1" ht="15" customHeight="1" hidden="1">
      <c r="A5" s="82"/>
      <c r="B5" s="82"/>
      <c r="C5" s="82"/>
      <c r="D5" s="82"/>
      <c r="E5" s="82"/>
      <c r="F5" s="81"/>
      <c r="G5" s="83"/>
      <c r="H5" s="83"/>
      <c r="J5" s="81"/>
      <c r="K5" s="5"/>
      <c r="L5" s="5"/>
      <c r="M5" s="5"/>
      <c r="N5" s="5"/>
      <c r="O5" s="5"/>
      <c r="P5" s="5"/>
      <c r="Q5" s="5"/>
      <c r="R5" s="5"/>
    </row>
    <row r="6" spans="1:18" s="1" customFormat="1" ht="14.25" customHeight="1">
      <c r="A6" s="4" t="str">
        <f>CONCATENATE("за ",'[1]ЗАПОЛНИТЬ'!$B$17," ",'[1]ЗАПОЛНИТЬ'!$C$17)</f>
        <v>за 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="8" customFormat="1" ht="2.25" customHeight="1" hidden="1"/>
    <row r="8" spans="17:18" s="8" customFormat="1" ht="9" customHeight="1">
      <c r="Q8" s="84" t="s">
        <v>2</v>
      </c>
      <c r="R8" s="84"/>
    </row>
    <row r="9" spans="1:18" s="8" customFormat="1" ht="15" customHeight="1">
      <c r="A9" s="85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86" t="str">
        <f>'[1]ЗАПОЛНИТЬ'!A13</f>
        <v>за ЄДРПОУ</v>
      </c>
      <c r="N9" s="86"/>
      <c r="O9" s="87"/>
      <c r="Q9" s="88" t="str">
        <f>'[1]ЗАПОЛНИТЬ'!B13</f>
        <v>02144789</v>
      </c>
      <c r="R9" s="88"/>
    </row>
    <row r="10" spans="1:18" s="8" customFormat="1" ht="11.25" customHeight="1">
      <c r="A10" s="17" t="s">
        <v>5</v>
      </c>
      <c r="B10" s="18" t="str">
        <f>'[1]ЗАПОЛНИТЬ'!B5</f>
        <v>м.Сокаль , вул.Шашкевича,86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6" t="str">
        <f>'[1]ЗАПОЛНИТЬ'!A14</f>
        <v>за КОАТУУ</v>
      </c>
      <c r="N10" s="86"/>
      <c r="O10" s="89"/>
      <c r="Q10" s="90">
        <f>'[1]ЗАПОЛНИТЬ'!B14</f>
        <v>4624810100</v>
      </c>
      <c r="R10" s="90"/>
    </row>
    <row r="11" spans="1:18" s="8" customFormat="1" ht="11.25" customHeight="1">
      <c r="A11" s="17" t="str">
        <f>'[1]Ф.2.ЗВЕД'!A11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91" t="str">
        <f>'[1]ЗАПОЛНИТЬ'!A15</f>
        <v>за КОПФГ</v>
      </c>
      <c r="N11" s="91"/>
      <c r="O11" s="89"/>
      <c r="Q11" s="90">
        <f>'[1]ЗАПОЛНИТЬ'!B15</f>
        <v>420</v>
      </c>
      <c r="R11" s="90"/>
    </row>
    <row r="12" spans="1:18" s="8" customFormat="1" ht="11.25" customHeight="1">
      <c r="A12" s="22" t="s">
        <v>94</v>
      </c>
      <c r="B12" s="22"/>
      <c r="C12" s="22"/>
      <c r="D12" s="22"/>
      <c r="E12" s="92">
        <f>'[1]ЗАПОЛНИТЬ'!H9</f>
        <v>0</v>
      </c>
      <c r="F12" s="92"/>
      <c r="G12" s="93">
        <f>IF(E12&gt;0,VLOOKUP(E12,'[1]ДовидникКВК(ГОС)'!A:B,2,FALSE),"")</f>
      </c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5"/>
    </row>
    <row r="13" spans="1:18" s="8" customFormat="1" ht="15.75">
      <c r="A13" s="22" t="s">
        <v>9</v>
      </c>
      <c r="B13" s="22"/>
      <c r="C13" s="22"/>
      <c r="D13" s="22"/>
      <c r="E13" s="96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8" customFormat="1" ht="15" customHeight="1">
      <c r="A14" s="22" t="s">
        <v>10</v>
      </c>
      <c r="B14" s="22"/>
      <c r="C14" s="22"/>
      <c r="D14" s="22"/>
      <c r="E14" s="98" t="str">
        <f>'[1]ЗАПОЛНИТЬ'!H10</f>
        <v>10</v>
      </c>
      <c r="F14" s="98"/>
      <c r="G14" s="29" t="str">
        <f>'[1]ЗАПОЛНИТЬ'!I10</f>
        <v>Відділ освіти Сокальської РДА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8" customFormat="1" ht="44.25" customHeight="1">
      <c r="A15" s="22" t="s">
        <v>11</v>
      </c>
      <c r="B15" s="22"/>
      <c r="C15" s="22"/>
      <c r="D15" s="22"/>
      <c r="E15" s="96"/>
      <c r="F15" s="96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="8" customFormat="1" ht="11.25">
      <c r="A16" s="100" t="s">
        <v>131</v>
      </c>
    </row>
    <row r="17" s="8" customFormat="1" ht="10.5" customHeight="1" thickBot="1">
      <c r="A17" s="31" t="s">
        <v>12</v>
      </c>
    </row>
    <row r="18" spans="1:18" ht="24" customHeight="1" thickBot="1" thickTop="1">
      <c r="A18" s="33" t="s">
        <v>13</v>
      </c>
      <c r="B18" s="33" t="s">
        <v>105</v>
      </c>
      <c r="C18" s="33" t="s">
        <v>15</v>
      </c>
      <c r="D18" s="33" t="s">
        <v>16</v>
      </c>
      <c r="E18" s="33" t="s">
        <v>17</v>
      </c>
      <c r="F18" s="33"/>
      <c r="G18" s="33" t="s">
        <v>106</v>
      </c>
      <c r="H18" s="33" t="s">
        <v>107</v>
      </c>
      <c r="I18" s="33" t="s">
        <v>108</v>
      </c>
      <c r="J18" s="33" t="s">
        <v>109</v>
      </c>
      <c r="K18" s="33" t="s">
        <v>19</v>
      </c>
      <c r="L18" s="33"/>
      <c r="M18" s="33"/>
      <c r="N18" s="33"/>
      <c r="O18" s="33" t="s">
        <v>20</v>
      </c>
      <c r="P18" s="33"/>
      <c r="Q18" s="33" t="s">
        <v>21</v>
      </c>
      <c r="R18" s="33"/>
    </row>
    <row r="19" spans="1:18" ht="17.25" customHeight="1" thickBot="1" thickTop="1">
      <c r="A19" s="33"/>
      <c r="B19" s="33"/>
      <c r="C19" s="33"/>
      <c r="D19" s="33"/>
      <c r="E19" s="33" t="s">
        <v>110</v>
      </c>
      <c r="F19" s="101" t="s">
        <v>111</v>
      </c>
      <c r="G19" s="33"/>
      <c r="H19" s="33"/>
      <c r="I19" s="33"/>
      <c r="J19" s="33"/>
      <c r="K19" s="33" t="s">
        <v>110</v>
      </c>
      <c r="L19" s="33" t="s">
        <v>112</v>
      </c>
      <c r="M19" s="33"/>
      <c r="N19" s="33"/>
      <c r="O19" s="33" t="s">
        <v>110</v>
      </c>
      <c r="P19" s="102" t="s">
        <v>113</v>
      </c>
      <c r="Q19" s="33"/>
      <c r="R19" s="33"/>
    </row>
    <row r="20" spans="1:18" ht="31.5" customHeight="1" thickBot="1" thickTop="1">
      <c r="A20" s="33"/>
      <c r="B20" s="33"/>
      <c r="C20" s="33"/>
      <c r="D20" s="33"/>
      <c r="E20" s="33"/>
      <c r="F20" s="101"/>
      <c r="G20" s="33"/>
      <c r="H20" s="33"/>
      <c r="I20" s="33"/>
      <c r="J20" s="33"/>
      <c r="K20" s="33"/>
      <c r="L20" s="101" t="s">
        <v>114</v>
      </c>
      <c r="M20" s="101" t="s">
        <v>115</v>
      </c>
      <c r="N20" s="101"/>
      <c r="O20" s="33"/>
      <c r="P20" s="102"/>
      <c r="Q20" s="102" t="s">
        <v>110</v>
      </c>
      <c r="R20" s="101" t="s">
        <v>116</v>
      </c>
    </row>
    <row r="21" spans="1:18" ht="51.75" customHeight="1" thickBot="1" thickTop="1">
      <c r="A21" s="33"/>
      <c r="B21" s="33"/>
      <c r="C21" s="33"/>
      <c r="D21" s="33"/>
      <c r="E21" s="33"/>
      <c r="F21" s="101"/>
      <c r="G21" s="33"/>
      <c r="H21" s="33"/>
      <c r="I21" s="33"/>
      <c r="J21" s="33"/>
      <c r="K21" s="33"/>
      <c r="L21" s="101"/>
      <c r="M21" s="40" t="s">
        <v>110</v>
      </c>
      <c r="N21" s="103" t="s">
        <v>117</v>
      </c>
      <c r="O21" s="33"/>
      <c r="P21" s="102"/>
      <c r="Q21" s="102"/>
      <c r="R21" s="101"/>
    </row>
    <row r="22" spans="1:18" s="104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  <c r="K22" s="36">
        <v>10</v>
      </c>
      <c r="L22" s="36">
        <v>11</v>
      </c>
      <c r="M22" s="36">
        <v>12</v>
      </c>
      <c r="N22" s="36">
        <v>13</v>
      </c>
      <c r="O22" s="36">
        <v>15</v>
      </c>
      <c r="P22" s="36">
        <v>16</v>
      </c>
      <c r="Q22" s="36">
        <v>14</v>
      </c>
      <c r="R22" s="36">
        <v>15</v>
      </c>
    </row>
    <row r="23" spans="1:18" s="104" customFormat="1" ht="12.75" thickBot="1" thickTop="1">
      <c r="A23" s="36" t="s">
        <v>132</v>
      </c>
      <c r="B23" s="37" t="s">
        <v>22</v>
      </c>
      <c r="C23" s="38" t="s">
        <v>23</v>
      </c>
      <c r="D23" s="39">
        <f>SUM('[1]Ф.4.1.КФК1:Ф.4.1.КФК30'!D23)</f>
        <v>5019729.27</v>
      </c>
      <c r="E23" s="39">
        <f>SUM('[1]Ф.4.1.КФК1:Ф.4.1.КФК30'!E23)</f>
        <v>161670.51</v>
      </c>
      <c r="F23" s="39">
        <f>SUM('[1]Ф.4.1.КФК1:Ф.4.1.КФК30'!F23)</f>
        <v>0</v>
      </c>
      <c r="G23" s="39">
        <f>SUM('[1]Ф.4.1.КФК1:Ф.4.1.КФК30'!G23)</f>
        <v>0</v>
      </c>
      <c r="H23" s="39">
        <f>SUM('[1]Ф.4.1.КФК1:Ф.4.1.КФК30'!H23)</f>
        <v>0</v>
      </c>
      <c r="I23" s="39">
        <f>SUM('[1]Ф.4.1.КФК1:Ф.4.1.КФК30'!I23)</f>
        <v>0</v>
      </c>
      <c r="J23" s="39">
        <f>SUM('[1]Ф.4.1.КФК1:Ф.4.1.КФК30'!J23)</f>
        <v>4994225.88</v>
      </c>
      <c r="K23" s="105" t="s">
        <v>22</v>
      </c>
      <c r="L23" s="105" t="s">
        <v>22</v>
      </c>
      <c r="M23" s="105" t="s">
        <v>22</v>
      </c>
      <c r="N23" s="105" t="s">
        <v>22</v>
      </c>
      <c r="O23" s="105" t="s">
        <v>22</v>
      </c>
      <c r="P23" s="105" t="s">
        <v>22</v>
      </c>
      <c r="Q23" s="39">
        <f>SUM('[1]Ф.4.1.КФК1:Ф.4.1.КФК30'!Q23)</f>
        <v>153937.96000000005</v>
      </c>
      <c r="R23" s="39">
        <f>SUM('[1]Ф.4.1.КФК1:Ф.4.1.КФК30'!R23)</f>
        <v>0</v>
      </c>
    </row>
    <row r="24" spans="1:18" s="104" customFormat="1" ht="13.5" customHeight="1" thickBot="1" thickTop="1">
      <c r="A24" s="106" t="s">
        <v>118</v>
      </c>
      <c r="B24" s="37" t="s">
        <v>22</v>
      </c>
      <c r="C24" s="38" t="s">
        <v>24</v>
      </c>
      <c r="D24" s="39">
        <f>SUM('[1]Ф.4.1.КФК1:Ф.4.1.КФК30'!D24)</f>
        <v>4772729.27</v>
      </c>
      <c r="E24" s="105" t="s">
        <v>22</v>
      </c>
      <c r="F24" s="105" t="s">
        <v>22</v>
      </c>
      <c r="G24" s="105" t="s">
        <v>22</v>
      </c>
      <c r="H24" s="105" t="s">
        <v>22</v>
      </c>
      <c r="I24" s="39">
        <f>SUM('[1]Ф.4.1.КФК1:Ф.4.1.КФК30'!I24)</f>
        <v>0</v>
      </c>
      <c r="J24" s="39">
        <f>SUM('[1]Ф.4.1.КФК1:Ф.4.1.КФК30'!J24)</f>
        <v>4778792.76</v>
      </c>
      <c r="K24" s="105" t="s">
        <v>22</v>
      </c>
      <c r="L24" s="105" t="s">
        <v>22</v>
      </c>
      <c r="M24" s="105" t="s">
        <v>22</v>
      </c>
      <c r="N24" s="105" t="s">
        <v>22</v>
      </c>
      <c r="O24" s="105" t="s">
        <v>22</v>
      </c>
      <c r="P24" s="105" t="s">
        <v>22</v>
      </c>
      <c r="Q24" s="105" t="s">
        <v>22</v>
      </c>
      <c r="R24" s="105" t="s">
        <v>22</v>
      </c>
    </row>
    <row r="25" spans="1:18" s="104" customFormat="1" ht="12.75" thickBot="1" thickTop="1">
      <c r="A25" s="107" t="s">
        <v>119</v>
      </c>
      <c r="B25" s="37" t="s">
        <v>22</v>
      </c>
      <c r="C25" s="38" t="s">
        <v>26</v>
      </c>
      <c r="D25" s="39">
        <f>SUM('[1]Ф.4.1.КФК1:Ф.4.1.КФК30'!D25)</f>
        <v>0</v>
      </c>
      <c r="E25" s="105" t="s">
        <v>22</v>
      </c>
      <c r="F25" s="105" t="s">
        <v>22</v>
      </c>
      <c r="G25" s="105" t="s">
        <v>22</v>
      </c>
      <c r="H25" s="105" t="s">
        <v>22</v>
      </c>
      <c r="I25" s="39">
        <f>SUM('[1]Ф.4.1.КФК1:Ф.4.1.КФК30'!I25)</f>
        <v>0</v>
      </c>
      <c r="J25" s="39">
        <f>SUM('[1]Ф.4.1.КФК1:Ф.4.1.КФК30'!J25)</f>
        <v>0</v>
      </c>
      <c r="K25" s="105" t="s">
        <v>22</v>
      </c>
      <c r="L25" s="105" t="s">
        <v>22</v>
      </c>
      <c r="M25" s="105" t="s">
        <v>22</v>
      </c>
      <c r="N25" s="105" t="s">
        <v>22</v>
      </c>
      <c r="O25" s="105" t="s">
        <v>22</v>
      </c>
      <c r="P25" s="105" t="s">
        <v>22</v>
      </c>
      <c r="Q25" s="105" t="s">
        <v>22</v>
      </c>
      <c r="R25" s="105" t="s">
        <v>22</v>
      </c>
    </row>
    <row r="26" spans="1:18" s="104" customFormat="1" ht="12.75" thickBot="1" thickTop="1">
      <c r="A26" s="106" t="s">
        <v>120</v>
      </c>
      <c r="B26" s="37" t="s">
        <v>22</v>
      </c>
      <c r="C26" s="38" t="s">
        <v>28</v>
      </c>
      <c r="D26" s="39">
        <f>SUM('[1]Ф.4.1.КФК1:Ф.4.1.КФК30'!D26)</f>
        <v>234000</v>
      </c>
      <c r="E26" s="105" t="s">
        <v>22</v>
      </c>
      <c r="F26" s="105" t="s">
        <v>22</v>
      </c>
      <c r="G26" s="105" t="s">
        <v>22</v>
      </c>
      <c r="H26" s="105" t="s">
        <v>22</v>
      </c>
      <c r="I26" s="39">
        <f>SUM('[1]Ф.4.1.КФК1:Ф.4.1.КФК30'!I26)</f>
        <v>0</v>
      </c>
      <c r="J26" s="39">
        <f>SUM('[1]Ф.4.1.КФК1:Ф.4.1.КФК30'!J26)</f>
        <v>168114.32</v>
      </c>
      <c r="K26" s="105" t="s">
        <v>22</v>
      </c>
      <c r="L26" s="105" t="s">
        <v>22</v>
      </c>
      <c r="M26" s="105" t="s">
        <v>22</v>
      </c>
      <c r="N26" s="105" t="s">
        <v>22</v>
      </c>
      <c r="O26" s="105" t="s">
        <v>22</v>
      </c>
      <c r="P26" s="105" t="s">
        <v>22</v>
      </c>
      <c r="Q26" s="105" t="s">
        <v>22</v>
      </c>
      <c r="R26" s="105" t="s">
        <v>22</v>
      </c>
    </row>
    <row r="27" spans="1:18" s="104" customFormat="1" ht="12" customHeight="1" thickBot="1" thickTop="1">
      <c r="A27" s="108" t="s">
        <v>121</v>
      </c>
      <c r="B27" s="37" t="s">
        <v>22</v>
      </c>
      <c r="C27" s="38" t="s">
        <v>30</v>
      </c>
      <c r="D27" s="39">
        <f>SUM('[1]Ф.4.1.КФК1:Ф.4.1.КФК30'!D27)</f>
        <v>13000</v>
      </c>
      <c r="E27" s="105" t="s">
        <v>22</v>
      </c>
      <c r="F27" s="105" t="s">
        <v>22</v>
      </c>
      <c r="G27" s="105" t="s">
        <v>22</v>
      </c>
      <c r="H27" s="105" t="s">
        <v>22</v>
      </c>
      <c r="I27" s="39">
        <f>SUM('[1]Ф.4.1.КФК1:Ф.4.1.КФК30'!I27)</f>
        <v>0</v>
      </c>
      <c r="J27" s="39">
        <f>SUM('[1]Ф.4.1.КФК1:Ф.4.1.КФК30'!J27)</f>
        <v>47318.8</v>
      </c>
      <c r="K27" s="105" t="s">
        <v>22</v>
      </c>
      <c r="L27" s="105" t="s">
        <v>22</v>
      </c>
      <c r="M27" s="105" t="s">
        <v>22</v>
      </c>
      <c r="N27" s="105" t="s">
        <v>22</v>
      </c>
      <c r="O27" s="105" t="s">
        <v>22</v>
      </c>
      <c r="P27" s="105" t="s">
        <v>22</v>
      </c>
      <c r="Q27" s="105" t="s">
        <v>22</v>
      </c>
      <c r="R27" s="105" t="s">
        <v>22</v>
      </c>
    </row>
    <row r="28" spans="1:18" s="104" customFormat="1" ht="12.75" thickBot="1" thickTop="1">
      <c r="A28" s="106" t="s">
        <v>122</v>
      </c>
      <c r="B28" s="37" t="s">
        <v>22</v>
      </c>
      <c r="C28" s="38" t="s">
        <v>32</v>
      </c>
      <c r="D28" s="39">
        <f>SUM('[1]Ф.4.1.КФК1:Ф.4.1.КФК30'!D28)</f>
        <v>0</v>
      </c>
      <c r="E28" s="105" t="s">
        <v>22</v>
      </c>
      <c r="F28" s="105" t="s">
        <v>22</v>
      </c>
      <c r="G28" s="105" t="s">
        <v>22</v>
      </c>
      <c r="H28" s="105" t="s">
        <v>22</v>
      </c>
      <c r="I28" s="105" t="s">
        <v>22</v>
      </c>
      <c r="J28" s="105" t="s">
        <v>22</v>
      </c>
      <c r="K28" s="105" t="s">
        <v>22</v>
      </c>
      <c r="L28" s="105" t="s">
        <v>22</v>
      </c>
      <c r="M28" s="105" t="s">
        <v>22</v>
      </c>
      <c r="N28" s="105" t="s">
        <v>22</v>
      </c>
      <c r="O28" s="105" t="s">
        <v>22</v>
      </c>
      <c r="P28" s="105" t="s">
        <v>22</v>
      </c>
      <c r="Q28" s="105" t="s">
        <v>22</v>
      </c>
      <c r="R28" s="105" t="s">
        <v>22</v>
      </c>
    </row>
    <row r="29" spans="1:18" s="104" customFormat="1" ht="12.75" thickBot="1" thickTop="1">
      <c r="A29" s="36" t="s">
        <v>133</v>
      </c>
      <c r="B29" s="36" t="s">
        <v>22</v>
      </c>
      <c r="C29" s="38" t="s">
        <v>34</v>
      </c>
      <c r="D29" s="39">
        <f>SUM('[1]Ф.4.1.КФК1:Ф.4.1.КФК30'!D29)</f>
        <v>5019729.27</v>
      </c>
      <c r="E29" s="105" t="s">
        <v>22</v>
      </c>
      <c r="F29" s="105" t="s">
        <v>22</v>
      </c>
      <c r="G29" s="105" t="s">
        <v>22</v>
      </c>
      <c r="H29" s="105" t="s">
        <v>22</v>
      </c>
      <c r="I29" s="105" t="s">
        <v>22</v>
      </c>
      <c r="J29" s="105" t="s">
        <v>22</v>
      </c>
      <c r="K29" s="39">
        <f>SUM('[1]Ф.4.1.КФК1:Ф.4.1.КФК30'!K29)</f>
        <v>5001958.43</v>
      </c>
      <c r="L29" s="39">
        <f>SUM('[1]Ф.4.1.КФК1:Ф.4.1.КФК30'!L29)</f>
        <v>0</v>
      </c>
      <c r="M29" s="39">
        <f>SUM('[1]Ф.4.1.КФК1:Ф.4.1.КФК30'!M29)</f>
        <v>0</v>
      </c>
      <c r="N29" s="39">
        <f>SUM('[1]Ф.4.1.КФК1:Ф.4.1.КФК30'!N29)</f>
        <v>0</v>
      </c>
      <c r="O29" s="39">
        <f>SUM('[1]Ф.4.1.КФК1:Ф.4.1.КФК30'!O29)</f>
        <v>0</v>
      </c>
      <c r="P29" s="39">
        <f>SUM('[1]Ф.4.1.КФК1:Ф.4.1.КФК30'!P29)</f>
        <v>0</v>
      </c>
      <c r="Q29" s="105" t="s">
        <v>22</v>
      </c>
      <c r="R29" s="105" t="s">
        <v>22</v>
      </c>
    </row>
    <row r="30" spans="1:18" s="104" customFormat="1" ht="12.75" thickBot="1" thickTop="1">
      <c r="A30" s="109" t="s">
        <v>123</v>
      </c>
      <c r="B30" s="37"/>
      <c r="C30" s="38"/>
      <c r="D30" s="39"/>
      <c r="E30" s="39"/>
      <c r="F30" s="105"/>
      <c r="G30" s="105"/>
      <c r="H30" s="105"/>
      <c r="I30" s="105"/>
      <c r="J30" s="105"/>
      <c r="K30" s="39"/>
      <c r="L30" s="39"/>
      <c r="M30" s="39"/>
      <c r="N30" s="39"/>
      <c r="O30" s="39"/>
      <c r="P30" s="39"/>
      <c r="Q30" s="105"/>
      <c r="R30" s="105"/>
    </row>
    <row r="31" spans="1:18" s="104" customFormat="1" ht="12.75" thickBot="1" thickTop="1">
      <c r="A31" s="37" t="s">
        <v>124</v>
      </c>
      <c r="B31" s="37">
        <v>2000</v>
      </c>
      <c r="C31" s="38" t="s">
        <v>36</v>
      </c>
      <c r="D31" s="39">
        <f>SUM('[1]Ф.4.1.КФК1:Ф.4.1.КФК30'!D31)</f>
        <v>4968479.27</v>
      </c>
      <c r="E31" s="105" t="s">
        <v>22</v>
      </c>
      <c r="F31" s="105" t="s">
        <v>22</v>
      </c>
      <c r="G31" s="105" t="s">
        <v>22</v>
      </c>
      <c r="H31" s="105" t="s">
        <v>22</v>
      </c>
      <c r="I31" s="105" t="s">
        <v>22</v>
      </c>
      <c r="J31" s="105" t="s">
        <v>22</v>
      </c>
      <c r="K31" s="39">
        <f>SUM('[1]Ф.4.1.КФК1:Ф.4.1.КФК30'!K31)</f>
        <v>4950798.93</v>
      </c>
      <c r="L31" s="39">
        <f>SUM('[1]Ф.4.1.КФК1:Ф.4.1.КФК30'!L31)</f>
        <v>0</v>
      </c>
      <c r="M31" s="39">
        <f>SUM('[1]Ф.4.1.КФК1:Ф.4.1.КФК30'!M31)</f>
        <v>0</v>
      </c>
      <c r="N31" s="39">
        <f>SUM('[1]Ф.4.1.КФК1:Ф.4.1.КФК30'!N31)</f>
        <v>0</v>
      </c>
      <c r="O31" s="39">
        <f>SUM('[1]Ф.4.1.КФК1:Ф.4.1.КФК30'!O31)</f>
        <v>0</v>
      </c>
      <c r="P31" s="39">
        <f>SUM('[1]Ф.4.1.КФК1:Ф.4.1.КФК30'!P31)</f>
        <v>0</v>
      </c>
      <c r="Q31" s="105" t="s">
        <v>22</v>
      </c>
      <c r="R31" s="105" t="s">
        <v>22</v>
      </c>
    </row>
    <row r="32" spans="1:18" s="104" customFormat="1" ht="12.75" thickBot="1" thickTop="1">
      <c r="A32" s="41" t="s">
        <v>25</v>
      </c>
      <c r="B32" s="37">
        <v>2100</v>
      </c>
      <c r="C32" s="38" t="s">
        <v>38</v>
      </c>
      <c r="D32" s="39">
        <f>SUM('[1]Ф.4.1.КФК1:Ф.4.1.КФК30'!D32)</f>
        <v>0</v>
      </c>
      <c r="E32" s="105" t="s">
        <v>22</v>
      </c>
      <c r="F32" s="105" t="s">
        <v>22</v>
      </c>
      <c r="G32" s="105" t="s">
        <v>22</v>
      </c>
      <c r="H32" s="105" t="s">
        <v>22</v>
      </c>
      <c r="I32" s="105" t="s">
        <v>22</v>
      </c>
      <c r="J32" s="105" t="s">
        <v>22</v>
      </c>
      <c r="K32" s="39">
        <f>SUM('[1]Ф.4.1.КФК1:Ф.4.1.КФК30'!K32)</f>
        <v>0</v>
      </c>
      <c r="L32" s="39">
        <f>SUM('[1]Ф.4.1.КФК1:Ф.4.1.КФК30'!L32)</f>
        <v>0</v>
      </c>
      <c r="M32" s="39">
        <f>SUM('[1]Ф.4.1.КФК1:Ф.4.1.КФК30'!M32)</f>
        <v>0</v>
      </c>
      <c r="N32" s="39">
        <f>SUM('[1]Ф.4.1.КФК1:Ф.4.1.КФК30'!N32)</f>
        <v>0</v>
      </c>
      <c r="O32" s="39">
        <f>SUM('[1]Ф.4.1.КФК1:Ф.4.1.КФК30'!O32)</f>
        <v>0</v>
      </c>
      <c r="P32" s="39">
        <f>SUM('[1]Ф.4.1.КФК1:Ф.4.1.КФК30'!P32)</f>
        <v>0</v>
      </c>
      <c r="Q32" s="105" t="s">
        <v>22</v>
      </c>
      <c r="R32" s="105" t="s">
        <v>22</v>
      </c>
    </row>
    <row r="33" spans="1:18" s="104" customFormat="1" ht="12.75" thickBot="1" thickTop="1">
      <c r="A33" s="42" t="s">
        <v>27</v>
      </c>
      <c r="B33" s="43">
        <v>2110</v>
      </c>
      <c r="C33" s="43">
        <v>100</v>
      </c>
      <c r="D33" s="39">
        <f>SUM('[1]Ф.4.1.КФК1:Ф.4.1.КФК30'!D33)</f>
        <v>0</v>
      </c>
      <c r="E33" s="105" t="s">
        <v>22</v>
      </c>
      <c r="F33" s="105" t="s">
        <v>22</v>
      </c>
      <c r="G33" s="105" t="s">
        <v>22</v>
      </c>
      <c r="H33" s="105" t="s">
        <v>22</v>
      </c>
      <c r="I33" s="105" t="s">
        <v>22</v>
      </c>
      <c r="J33" s="105" t="s">
        <v>22</v>
      </c>
      <c r="K33" s="39">
        <f>SUM('[1]Ф.4.1.КФК1:Ф.4.1.КФК30'!K33)</f>
        <v>0</v>
      </c>
      <c r="L33" s="39">
        <f>SUM('[1]Ф.4.1.КФК1:Ф.4.1.КФК30'!L33)</f>
        <v>0</v>
      </c>
      <c r="M33" s="39">
        <f>SUM('[1]Ф.4.1.КФК1:Ф.4.1.КФК30'!M33)</f>
        <v>0</v>
      </c>
      <c r="N33" s="39">
        <f>SUM('[1]Ф.4.1.КФК1:Ф.4.1.КФК30'!N33)</f>
        <v>0</v>
      </c>
      <c r="O33" s="39">
        <f>SUM('[1]Ф.4.1.КФК1:Ф.4.1.КФК30'!O33)</f>
        <v>0</v>
      </c>
      <c r="P33" s="39">
        <f>SUM('[1]Ф.4.1.КФК1:Ф.4.1.КФК30'!P33)</f>
        <v>0</v>
      </c>
      <c r="Q33" s="105" t="s">
        <v>22</v>
      </c>
      <c r="R33" s="105" t="s">
        <v>22</v>
      </c>
    </row>
    <row r="34" spans="1:18" s="104" customFormat="1" ht="12.75" thickBot="1" thickTop="1">
      <c r="A34" s="45" t="s">
        <v>29</v>
      </c>
      <c r="B34" s="40">
        <v>2111</v>
      </c>
      <c r="C34" s="40">
        <v>110</v>
      </c>
      <c r="D34" s="39">
        <f>SUM('[1]Ф.4.1.КФК1:Ф.4.1.КФК30'!D34)</f>
        <v>0</v>
      </c>
      <c r="E34" s="105" t="s">
        <v>22</v>
      </c>
      <c r="F34" s="105" t="s">
        <v>22</v>
      </c>
      <c r="G34" s="105" t="s">
        <v>22</v>
      </c>
      <c r="H34" s="105" t="s">
        <v>22</v>
      </c>
      <c r="I34" s="105" t="s">
        <v>22</v>
      </c>
      <c r="J34" s="105" t="s">
        <v>22</v>
      </c>
      <c r="K34" s="39">
        <f>SUM('[1]Ф.4.1.КФК1:Ф.4.1.КФК30'!K34)</f>
        <v>0</v>
      </c>
      <c r="L34" s="39">
        <f>SUM('[1]Ф.4.1.КФК1:Ф.4.1.КФК30'!L34)</f>
        <v>0</v>
      </c>
      <c r="M34" s="39">
        <f>SUM('[1]Ф.4.1.КФК1:Ф.4.1.КФК30'!M34)</f>
        <v>0</v>
      </c>
      <c r="N34" s="39">
        <f>SUM('[1]Ф.4.1.КФК1:Ф.4.1.КФК30'!N34)</f>
        <v>0</v>
      </c>
      <c r="O34" s="39">
        <f>SUM('[1]Ф.4.1.КФК1:Ф.4.1.КФК30'!O34)</f>
        <v>0</v>
      </c>
      <c r="P34" s="39">
        <f>SUM('[1]Ф.4.1.КФК1:Ф.4.1.КФК30'!P34)</f>
        <v>0</v>
      </c>
      <c r="Q34" s="105" t="s">
        <v>22</v>
      </c>
      <c r="R34" s="105" t="s">
        <v>22</v>
      </c>
    </row>
    <row r="35" spans="1:18" s="104" customFormat="1" ht="12.75" thickBot="1" thickTop="1">
      <c r="A35" s="45" t="s">
        <v>31</v>
      </c>
      <c r="B35" s="40">
        <v>2112</v>
      </c>
      <c r="C35" s="40">
        <v>120</v>
      </c>
      <c r="D35" s="39">
        <f>SUM('[1]Ф.4.1.КФК1:Ф.4.1.КФК30'!D35)</f>
        <v>0</v>
      </c>
      <c r="E35" s="105" t="s">
        <v>22</v>
      </c>
      <c r="F35" s="105" t="s">
        <v>22</v>
      </c>
      <c r="G35" s="105" t="s">
        <v>22</v>
      </c>
      <c r="H35" s="105" t="s">
        <v>22</v>
      </c>
      <c r="I35" s="105" t="s">
        <v>22</v>
      </c>
      <c r="J35" s="105" t="s">
        <v>22</v>
      </c>
      <c r="K35" s="39">
        <f>SUM('[1]Ф.4.1.КФК1:Ф.4.1.КФК30'!K35)</f>
        <v>0</v>
      </c>
      <c r="L35" s="39">
        <f>SUM('[1]Ф.4.1.КФК1:Ф.4.1.КФК30'!L35)</f>
        <v>0</v>
      </c>
      <c r="M35" s="39">
        <f>SUM('[1]Ф.4.1.КФК1:Ф.4.1.КФК30'!M35)</f>
        <v>0</v>
      </c>
      <c r="N35" s="39">
        <f>SUM('[1]Ф.4.1.КФК1:Ф.4.1.КФК30'!N35)</f>
        <v>0</v>
      </c>
      <c r="O35" s="39">
        <f>SUM('[1]Ф.4.1.КФК1:Ф.4.1.КФК30'!O35)</f>
        <v>0</v>
      </c>
      <c r="P35" s="39">
        <f>SUM('[1]Ф.4.1.КФК1:Ф.4.1.КФК30'!P35)</f>
        <v>0</v>
      </c>
      <c r="Q35" s="105" t="s">
        <v>22</v>
      </c>
      <c r="R35" s="105" t="s">
        <v>22</v>
      </c>
    </row>
    <row r="36" spans="1:18" s="104" customFormat="1" ht="12.75" thickBot="1" thickTop="1">
      <c r="A36" s="47" t="s">
        <v>33</v>
      </c>
      <c r="B36" s="43">
        <v>2120</v>
      </c>
      <c r="C36" s="43">
        <v>130</v>
      </c>
      <c r="D36" s="39">
        <f>SUM('[1]Ф.4.1.КФК1:Ф.4.1.КФК30'!D36)</f>
        <v>0</v>
      </c>
      <c r="E36" s="105" t="s">
        <v>22</v>
      </c>
      <c r="F36" s="105" t="s">
        <v>22</v>
      </c>
      <c r="G36" s="105" t="s">
        <v>22</v>
      </c>
      <c r="H36" s="105" t="s">
        <v>22</v>
      </c>
      <c r="I36" s="105" t="s">
        <v>22</v>
      </c>
      <c r="J36" s="105" t="s">
        <v>22</v>
      </c>
      <c r="K36" s="39">
        <f>SUM('[1]Ф.4.1.КФК1:Ф.4.1.КФК30'!K36)</f>
        <v>0</v>
      </c>
      <c r="L36" s="39">
        <f>SUM('[1]Ф.4.1.КФК1:Ф.4.1.КФК30'!L36)</f>
        <v>0</v>
      </c>
      <c r="M36" s="39">
        <f>SUM('[1]Ф.4.1.КФК1:Ф.4.1.КФК30'!M36)</f>
        <v>0</v>
      </c>
      <c r="N36" s="39">
        <f>SUM('[1]Ф.4.1.КФК1:Ф.4.1.КФК30'!N36)</f>
        <v>0</v>
      </c>
      <c r="O36" s="39">
        <f>SUM('[1]Ф.4.1.КФК1:Ф.4.1.КФК30'!O36)</f>
        <v>0</v>
      </c>
      <c r="P36" s="39">
        <f>SUM('[1]Ф.4.1.КФК1:Ф.4.1.КФК30'!P36)</f>
        <v>0</v>
      </c>
      <c r="Q36" s="105" t="s">
        <v>22</v>
      </c>
      <c r="R36" s="105" t="s">
        <v>22</v>
      </c>
    </row>
    <row r="37" spans="1:18" s="104" customFormat="1" ht="12.75" thickBot="1" thickTop="1">
      <c r="A37" s="48" t="s">
        <v>35</v>
      </c>
      <c r="B37" s="37">
        <v>2200</v>
      </c>
      <c r="C37" s="37">
        <v>140</v>
      </c>
      <c r="D37" s="39">
        <f>SUM('[1]Ф.4.1.КФК1:Ф.4.1.КФК30'!D37)</f>
        <v>4968479.27</v>
      </c>
      <c r="E37" s="105" t="s">
        <v>22</v>
      </c>
      <c r="F37" s="105" t="s">
        <v>22</v>
      </c>
      <c r="G37" s="105" t="s">
        <v>22</v>
      </c>
      <c r="H37" s="105" t="s">
        <v>22</v>
      </c>
      <c r="I37" s="105" t="s">
        <v>22</v>
      </c>
      <c r="J37" s="105" t="s">
        <v>22</v>
      </c>
      <c r="K37" s="39">
        <f>SUM('[1]Ф.4.1.КФК1:Ф.4.1.КФК30'!K37)</f>
        <v>4950798.93</v>
      </c>
      <c r="L37" s="39">
        <f>SUM('[1]Ф.4.1.КФК1:Ф.4.1.КФК30'!L37)</f>
        <v>0</v>
      </c>
      <c r="M37" s="39">
        <f>SUM('[1]Ф.4.1.КФК1:Ф.4.1.КФК30'!M37)</f>
        <v>0</v>
      </c>
      <c r="N37" s="39">
        <f>SUM('[1]Ф.4.1.КФК1:Ф.4.1.КФК30'!N37)</f>
        <v>0</v>
      </c>
      <c r="O37" s="39">
        <f>SUM('[1]Ф.4.1.КФК1:Ф.4.1.КФК30'!O37)</f>
        <v>0</v>
      </c>
      <c r="P37" s="39">
        <f>SUM('[1]Ф.4.1.КФК1:Ф.4.1.КФК30'!P37)</f>
        <v>0</v>
      </c>
      <c r="Q37" s="105" t="s">
        <v>22</v>
      </c>
      <c r="R37" s="105" t="s">
        <v>22</v>
      </c>
    </row>
    <row r="38" spans="1:18" s="104" customFormat="1" ht="12.75" thickBot="1" thickTop="1">
      <c r="A38" s="42" t="s">
        <v>37</v>
      </c>
      <c r="B38" s="43">
        <v>2210</v>
      </c>
      <c r="C38" s="43">
        <v>150</v>
      </c>
      <c r="D38" s="39">
        <f>SUM('[1]Ф.4.1.КФК1:Ф.4.1.КФК30'!D38)</f>
        <v>528691.51</v>
      </c>
      <c r="E38" s="105" t="s">
        <v>22</v>
      </c>
      <c r="F38" s="105" t="s">
        <v>22</v>
      </c>
      <c r="G38" s="105" t="s">
        <v>22</v>
      </c>
      <c r="H38" s="105" t="s">
        <v>22</v>
      </c>
      <c r="I38" s="105" t="s">
        <v>22</v>
      </c>
      <c r="J38" s="105" t="s">
        <v>22</v>
      </c>
      <c r="K38" s="39">
        <f>SUM('[1]Ф.4.1.КФК1:Ф.4.1.КФК30'!K38)</f>
        <v>511030.51</v>
      </c>
      <c r="L38" s="39">
        <f>SUM('[1]Ф.4.1.КФК1:Ф.4.1.КФК30'!L38)</f>
        <v>0</v>
      </c>
      <c r="M38" s="39">
        <f>SUM('[1]Ф.4.1.КФК1:Ф.4.1.КФК30'!M38)</f>
        <v>0</v>
      </c>
      <c r="N38" s="39">
        <f>SUM('[1]Ф.4.1.КФК1:Ф.4.1.КФК30'!N38)</f>
        <v>0</v>
      </c>
      <c r="O38" s="39">
        <f>SUM('[1]Ф.4.1.КФК1:Ф.4.1.КФК30'!O38)</f>
        <v>0</v>
      </c>
      <c r="P38" s="39">
        <f>SUM('[1]Ф.4.1.КФК1:Ф.4.1.КФК30'!P38)</f>
        <v>0</v>
      </c>
      <c r="Q38" s="105" t="s">
        <v>22</v>
      </c>
      <c r="R38" s="105" t="s">
        <v>22</v>
      </c>
    </row>
    <row r="39" spans="1:18" s="104" customFormat="1" ht="12.75" thickBot="1" thickTop="1">
      <c r="A39" s="42" t="s">
        <v>39</v>
      </c>
      <c r="B39" s="43">
        <v>2220</v>
      </c>
      <c r="C39" s="43">
        <v>160</v>
      </c>
      <c r="D39" s="39">
        <f>SUM('[1]Ф.4.1.КФК1:Ф.4.1.КФК30'!D39)</f>
        <v>0</v>
      </c>
      <c r="E39" s="105" t="s">
        <v>22</v>
      </c>
      <c r="F39" s="105" t="s">
        <v>22</v>
      </c>
      <c r="G39" s="105" t="s">
        <v>22</v>
      </c>
      <c r="H39" s="105" t="s">
        <v>22</v>
      </c>
      <c r="I39" s="105" t="s">
        <v>22</v>
      </c>
      <c r="J39" s="105" t="s">
        <v>22</v>
      </c>
      <c r="K39" s="39">
        <f>SUM('[1]Ф.4.1.КФК1:Ф.4.1.КФК30'!K39)</f>
        <v>0</v>
      </c>
      <c r="L39" s="39">
        <f>SUM('[1]Ф.4.1.КФК1:Ф.4.1.КФК30'!L39)</f>
        <v>0</v>
      </c>
      <c r="M39" s="39">
        <f>SUM('[1]Ф.4.1.КФК1:Ф.4.1.КФК30'!M39)</f>
        <v>0</v>
      </c>
      <c r="N39" s="39">
        <f>SUM('[1]Ф.4.1.КФК1:Ф.4.1.КФК30'!N39)</f>
        <v>0</v>
      </c>
      <c r="O39" s="39">
        <f>SUM('[1]Ф.4.1.КФК1:Ф.4.1.КФК30'!O39)</f>
        <v>0</v>
      </c>
      <c r="P39" s="39">
        <f>SUM('[1]Ф.4.1.КФК1:Ф.4.1.КФК30'!P39)</f>
        <v>0</v>
      </c>
      <c r="Q39" s="105" t="s">
        <v>22</v>
      </c>
      <c r="R39" s="105" t="s">
        <v>22</v>
      </c>
    </row>
    <row r="40" spans="1:18" s="104" customFormat="1" ht="12.75" thickBot="1" thickTop="1">
      <c r="A40" s="42" t="s">
        <v>40</v>
      </c>
      <c r="B40" s="43">
        <v>2230</v>
      </c>
      <c r="C40" s="43">
        <v>170</v>
      </c>
      <c r="D40" s="39">
        <f>SUM('[1]Ф.4.1.КФК1:Ф.4.1.КФК30'!D40)</f>
        <v>4317594.96</v>
      </c>
      <c r="E40" s="105" t="s">
        <v>22</v>
      </c>
      <c r="F40" s="105" t="s">
        <v>22</v>
      </c>
      <c r="G40" s="105" t="s">
        <v>22</v>
      </c>
      <c r="H40" s="105" t="s">
        <v>22</v>
      </c>
      <c r="I40" s="105" t="s">
        <v>22</v>
      </c>
      <c r="J40" s="105" t="s">
        <v>22</v>
      </c>
      <c r="K40" s="39">
        <f>SUM('[1]Ф.4.1.КФК1:Ф.4.1.КФК30'!K40)</f>
        <v>4317594.96</v>
      </c>
      <c r="L40" s="39">
        <f>SUM('[1]Ф.4.1.КФК1:Ф.4.1.КФК30'!L40)</f>
        <v>0</v>
      </c>
      <c r="M40" s="39">
        <f>SUM('[1]Ф.4.1.КФК1:Ф.4.1.КФК30'!M40)</f>
        <v>0</v>
      </c>
      <c r="N40" s="39">
        <f>SUM('[1]Ф.4.1.КФК1:Ф.4.1.КФК30'!N40)</f>
        <v>0</v>
      </c>
      <c r="O40" s="39">
        <f>SUM('[1]Ф.4.1.КФК1:Ф.4.1.КФК30'!O40)</f>
        <v>0</v>
      </c>
      <c r="P40" s="39">
        <f>SUM('[1]Ф.4.1.КФК1:Ф.4.1.КФК30'!P40)</f>
        <v>0</v>
      </c>
      <c r="Q40" s="105" t="s">
        <v>22</v>
      </c>
      <c r="R40" s="105" t="s">
        <v>22</v>
      </c>
    </row>
    <row r="41" spans="1:18" s="104" customFormat="1" ht="12.75" thickBot="1" thickTop="1">
      <c r="A41" s="42" t="s">
        <v>41</v>
      </c>
      <c r="B41" s="43">
        <v>2240</v>
      </c>
      <c r="C41" s="43">
        <v>180</v>
      </c>
      <c r="D41" s="39">
        <f>SUM('[1]Ф.4.1.КФК1:Ф.4.1.КФК30'!D41)</f>
        <v>112749.63</v>
      </c>
      <c r="E41" s="105" t="s">
        <v>22</v>
      </c>
      <c r="F41" s="105" t="s">
        <v>22</v>
      </c>
      <c r="G41" s="105" t="s">
        <v>22</v>
      </c>
      <c r="H41" s="105" t="s">
        <v>22</v>
      </c>
      <c r="I41" s="105" t="s">
        <v>22</v>
      </c>
      <c r="J41" s="105" t="s">
        <v>22</v>
      </c>
      <c r="K41" s="39">
        <f>SUM('[1]Ф.4.1.КФК1:Ф.4.1.КФК30'!K41)</f>
        <v>112730.29</v>
      </c>
      <c r="L41" s="39">
        <f>SUM('[1]Ф.4.1.КФК1:Ф.4.1.КФК30'!L41)</f>
        <v>0</v>
      </c>
      <c r="M41" s="39">
        <f>SUM('[1]Ф.4.1.КФК1:Ф.4.1.КФК30'!M41)</f>
        <v>0</v>
      </c>
      <c r="N41" s="39">
        <f>SUM('[1]Ф.4.1.КФК1:Ф.4.1.КФК30'!N41)</f>
        <v>0</v>
      </c>
      <c r="O41" s="39">
        <f>SUM('[1]Ф.4.1.КФК1:Ф.4.1.КФК30'!O41)</f>
        <v>0</v>
      </c>
      <c r="P41" s="39">
        <f>SUM('[1]Ф.4.1.КФК1:Ф.4.1.КФК30'!P41)</f>
        <v>0</v>
      </c>
      <c r="Q41" s="105" t="s">
        <v>22</v>
      </c>
      <c r="R41" s="105" t="s">
        <v>22</v>
      </c>
    </row>
    <row r="42" spans="1:18" s="104" customFormat="1" ht="11.25" customHeight="1" thickBot="1" thickTop="1">
      <c r="A42" s="42" t="s">
        <v>42</v>
      </c>
      <c r="B42" s="43">
        <v>2250</v>
      </c>
      <c r="C42" s="43">
        <v>190</v>
      </c>
      <c r="D42" s="39">
        <f>SUM('[1]Ф.4.1.КФК1:Ф.4.1.КФК30'!D42)</f>
        <v>0</v>
      </c>
      <c r="E42" s="105" t="s">
        <v>22</v>
      </c>
      <c r="F42" s="105" t="s">
        <v>22</v>
      </c>
      <c r="G42" s="105" t="s">
        <v>22</v>
      </c>
      <c r="H42" s="105" t="s">
        <v>22</v>
      </c>
      <c r="I42" s="105" t="s">
        <v>22</v>
      </c>
      <c r="J42" s="105" t="s">
        <v>22</v>
      </c>
      <c r="K42" s="39">
        <f>SUM('[1]Ф.4.1.КФК1:Ф.4.1.КФК30'!K42)</f>
        <v>0</v>
      </c>
      <c r="L42" s="39">
        <f>SUM('[1]Ф.4.1.КФК1:Ф.4.1.КФК30'!L42)</f>
        <v>0</v>
      </c>
      <c r="M42" s="39">
        <f>SUM('[1]Ф.4.1.КФК1:Ф.4.1.КФК30'!M42)</f>
        <v>0</v>
      </c>
      <c r="N42" s="39">
        <f>SUM('[1]Ф.4.1.КФК1:Ф.4.1.КФК30'!N42)</f>
        <v>0</v>
      </c>
      <c r="O42" s="39">
        <f>SUM('[1]Ф.4.1.КФК1:Ф.4.1.КФК30'!O42)</f>
        <v>0</v>
      </c>
      <c r="P42" s="39">
        <f>SUM('[1]Ф.4.1.КФК1:Ф.4.1.КФК30'!P42)</f>
        <v>0</v>
      </c>
      <c r="Q42" s="105" t="s">
        <v>22</v>
      </c>
      <c r="R42" s="105" t="s">
        <v>22</v>
      </c>
    </row>
    <row r="43" spans="1:18" s="104" customFormat="1" ht="11.25" customHeight="1" thickBot="1" thickTop="1">
      <c r="A43" s="47" t="s">
        <v>43</v>
      </c>
      <c r="B43" s="43">
        <v>2260</v>
      </c>
      <c r="C43" s="43">
        <v>200</v>
      </c>
      <c r="D43" s="39">
        <f>SUM('[1]Ф.4.1.КФК1:Ф.4.1.КФК30'!D43)</f>
        <v>0</v>
      </c>
      <c r="E43" s="105" t="s">
        <v>22</v>
      </c>
      <c r="F43" s="105" t="s">
        <v>22</v>
      </c>
      <c r="G43" s="105" t="s">
        <v>22</v>
      </c>
      <c r="H43" s="105" t="s">
        <v>22</v>
      </c>
      <c r="I43" s="105" t="s">
        <v>22</v>
      </c>
      <c r="J43" s="105" t="s">
        <v>22</v>
      </c>
      <c r="K43" s="39">
        <f>SUM('[1]Ф.4.1.КФК1:Ф.4.1.КФК30'!K43)</f>
        <v>0</v>
      </c>
      <c r="L43" s="39">
        <f>SUM('[1]Ф.4.1.КФК1:Ф.4.1.КФК30'!L43)</f>
        <v>0</v>
      </c>
      <c r="M43" s="39">
        <f>SUM('[1]Ф.4.1.КФК1:Ф.4.1.КФК30'!M43)</f>
        <v>0</v>
      </c>
      <c r="N43" s="39">
        <f>SUM('[1]Ф.4.1.КФК1:Ф.4.1.КФК30'!N43)</f>
        <v>0</v>
      </c>
      <c r="O43" s="39">
        <f>SUM('[1]Ф.4.1.КФК1:Ф.4.1.КФК30'!O43)</f>
        <v>0</v>
      </c>
      <c r="P43" s="39">
        <f>SUM('[1]Ф.4.1.КФК1:Ф.4.1.КФК30'!P43)</f>
        <v>0</v>
      </c>
      <c r="Q43" s="105" t="s">
        <v>22</v>
      </c>
      <c r="R43" s="105" t="s">
        <v>22</v>
      </c>
    </row>
    <row r="44" spans="1:18" s="104" customFormat="1" ht="11.25" customHeight="1" thickBot="1" thickTop="1">
      <c r="A44" s="47" t="s">
        <v>44</v>
      </c>
      <c r="B44" s="43">
        <v>2270</v>
      </c>
      <c r="C44" s="43">
        <v>210</v>
      </c>
      <c r="D44" s="39">
        <f>SUM('[1]Ф.4.1.КФК1:Ф.4.1.КФК30'!D44)</f>
        <v>9443.17</v>
      </c>
      <c r="E44" s="105" t="s">
        <v>22</v>
      </c>
      <c r="F44" s="105" t="s">
        <v>22</v>
      </c>
      <c r="G44" s="105" t="s">
        <v>22</v>
      </c>
      <c r="H44" s="105" t="s">
        <v>22</v>
      </c>
      <c r="I44" s="105" t="s">
        <v>22</v>
      </c>
      <c r="J44" s="105" t="s">
        <v>22</v>
      </c>
      <c r="K44" s="39">
        <f>SUM('[1]Ф.4.1.КФК1:Ф.4.1.КФК30'!K44)</f>
        <v>9443.17</v>
      </c>
      <c r="L44" s="39">
        <f>SUM('[1]Ф.4.1.КФК1:Ф.4.1.КФК30'!L44)</f>
        <v>0</v>
      </c>
      <c r="M44" s="39">
        <f>SUM('[1]Ф.4.1.КФК1:Ф.4.1.КФК30'!M44)</f>
        <v>0</v>
      </c>
      <c r="N44" s="39">
        <f>SUM('[1]Ф.4.1.КФК1:Ф.4.1.КФК30'!N44)</f>
        <v>0</v>
      </c>
      <c r="O44" s="39">
        <f>SUM('[1]Ф.4.1.КФК1:Ф.4.1.КФК30'!O44)</f>
        <v>0</v>
      </c>
      <c r="P44" s="39">
        <f>SUM('[1]Ф.4.1.КФК1:Ф.4.1.КФК30'!P44)</f>
        <v>0</v>
      </c>
      <c r="Q44" s="105" t="s">
        <v>22</v>
      </c>
      <c r="R44" s="105" t="s">
        <v>22</v>
      </c>
    </row>
    <row r="45" spans="1:18" s="104" customFormat="1" ht="11.25" customHeight="1" thickBot="1" thickTop="1">
      <c r="A45" s="45" t="s">
        <v>45</v>
      </c>
      <c r="B45" s="40">
        <v>2271</v>
      </c>
      <c r="C45" s="40">
        <v>220</v>
      </c>
      <c r="D45" s="39">
        <f>SUM('[1]Ф.4.1.КФК1:Ф.4.1.КФК30'!D45)</f>
        <v>0</v>
      </c>
      <c r="E45" s="105" t="s">
        <v>22</v>
      </c>
      <c r="F45" s="105" t="s">
        <v>22</v>
      </c>
      <c r="G45" s="105" t="s">
        <v>22</v>
      </c>
      <c r="H45" s="105" t="s">
        <v>22</v>
      </c>
      <c r="I45" s="105" t="s">
        <v>22</v>
      </c>
      <c r="J45" s="105" t="s">
        <v>22</v>
      </c>
      <c r="K45" s="39">
        <f>SUM('[1]Ф.4.1.КФК1:Ф.4.1.КФК30'!K45)</f>
        <v>0</v>
      </c>
      <c r="L45" s="39">
        <f>SUM('[1]Ф.4.1.КФК1:Ф.4.1.КФК30'!L45)</f>
        <v>0</v>
      </c>
      <c r="M45" s="39">
        <f>SUM('[1]Ф.4.1.КФК1:Ф.4.1.КФК30'!M45)</f>
        <v>0</v>
      </c>
      <c r="N45" s="39">
        <f>SUM('[1]Ф.4.1.КФК1:Ф.4.1.КФК30'!N45)</f>
        <v>0</v>
      </c>
      <c r="O45" s="39">
        <f>SUM('[1]Ф.4.1.КФК1:Ф.4.1.КФК30'!O45)</f>
        <v>0</v>
      </c>
      <c r="P45" s="39">
        <f>SUM('[1]Ф.4.1.КФК1:Ф.4.1.КФК30'!P45)</f>
        <v>0</v>
      </c>
      <c r="Q45" s="105" t="s">
        <v>22</v>
      </c>
      <c r="R45" s="105" t="s">
        <v>22</v>
      </c>
    </row>
    <row r="46" spans="1:18" s="104" customFormat="1" ht="12.75" thickBot="1" thickTop="1">
      <c r="A46" s="45" t="s">
        <v>46</v>
      </c>
      <c r="B46" s="40">
        <v>2272</v>
      </c>
      <c r="C46" s="43">
        <v>230</v>
      </c>
      <c r="D46" s="39">
        <f>SUM('[1]Ф.4.1.КФК1:Ф.4.1.КФК30'!D46)</f>
        <v>9443.17</v>
      </c>
      <c r="E46" s="105" t="s">
        <v>22</v>
      </c>
      <c r="F46" s="105" t="s">
        <v>22</v>
      </c>
      <c r="G46" s="105" t="s">
        <v>22</v>
      </c>
      <c r="H46" s="105" t="s">
        <v>22</v>
      </c>
      <c r="I46" s="105" t="s">
        <v>22</v>
      </c>
      <c r="J46" s="105" t="s">
        <v>22</v>
      </c>
      <c r="K46" s="39">
        <f>SUM('[1]Ф.4.1.КФК1:Ф.4.1.КФК30'!K46)</f>
        <v>9443.17</v>
      </c>
      <c r="L46" s="39">
        <f>SUM('[1]Ф.4.1.КФК1:Ф.4.1.КФК30'!L46)</f>
        <v>0</v>
      </c>
      <c r="M46" s="39">
        <f>SUM('[1]Ф.4.1.КФК1:Ф.4.1.КФК30'!M46)</f>
        <v>0</v>
      </c>
      <c r="N46" s="39">
        <f>SUM('[1]Ф.4.1.КФК1:Ф.4.1.КФК30'!N46)</f>
        <v>0</v>
      </c>
      <c r="O46" s="39">
        <f>SUM('[1]Ф.4.1.КФК1:Ф.4.1.КФК30'!O46)</f>
        <v>0</v>
      </c>
      <c r="P46" s="39">
        <f>SUM('[1]Ф.4.1.КФК1:Ф.4.1.КФК30'!P46)</f>
        <v>0</v>
      </c>
      <c r="Q46" s="105" t="s">
        <v>22</v>
      </c>
      <c r="R46" s="105" t="s">
        <v>22</v>
      </c>
    </row>
    <row r="47" spans="1:18" s="104" customFormat="1" ht="12.75" thickBot="1" thickTop="1">
      <c r="A47" s="45" t="s">
        <v>47</v>
      </c>
      <c r="B47" s="40">
        <v>2273</v>
      </c>
      <c r="C47" s="40">
        <v>240</v>
      </c>
      <c r="D47" s="39">
        <f>SUM('[1]Ф.4.1.КФК1:Ф.4.1.КФК30'!D47)</f>
        <v>0</v>
      </c>
      <c r="E47" s="105" t="s">
        <v>22</v>
      </c>
      <c r="F47" s="105" t="s">
        <v>22</v>
      </c>
      <c r="G47" s="105" t="s">
        <v>22</v>
      </c>
      <c r="H47" s="105" t="s">
        <v>22</v>
      </c>
      <c r="I47" s="105" t="s">
        <v>22</v>
      </c>
      <c r="J47" s="105" t="s">
        <v>22</v>
      </c>
      <c r="K47" s="39">
        <f>SUM('[1]Ф.4.1.КФК1:Ф.4.1.КФК30'!K47)</f>
        <v>0</v>
      </c>
      <c r="L47" s="39">
        <f>SUM('[1]Ф.4.1.КФК1:Ф.4.1.КФК30'!L47)</f>
        <v>0</v>
      </c>
      <c r="M47" s="39">
        <f>SUM('[1]Ф.4.1.КФК1:Ф.4.1.КФК30'!M47)</f>
        <v>0</v>
      </c>
      <c r="N47" s="39">
        <f>SUM('[1]Ф.4.1.КФК1:Ф.4.1.КФК30'!N47)</f>
        <v>0</v>
      </c>
      <c r="O47" s="39">
        <f>SUM('[1]Ф.4.1.КФК1:Ф.4.1.КФК30'!O47)</f>
        <v>0</v>
      </c>
      <c r="P47" s="39">
        <f>SUM('[1]Ф.4.1.КФК1:Ф.4.1.КФК30'!P47)</f>
        <v>0</v>
      </c>
      <c r="Q47" s="105" t="s">
        <v>22</v>
      </c>
      <c r="R47" s="105" t="s">
        <v>22</v>
      </c>
    </row>
    <row r="48" spans="1:18" s="104" customFormat="1" ht="12.75" thickBot="1" thickTop="1">
      <c r="A48" s="45" t="s">
        <v>48</v>
      </c>
      <c r="B48" s="40">
        <v>2274</v>
      </c>
      <c r="C48" s="43">
        <v>250</v>
      </c>
      <c r="D48" s="39">
        <f>SUM('[1]Ф.4.1.КФК1:Ф.4.1.КФК30'!D48)</f>
        <v>0</v>
      </c>
      <c r="E48" s="105" t="s">
        <v>22</v>
      </c>
      <c r="F48" s="105" t="s">
        <v>22</v>
      </c>
      <c r="G48" s="105" t="s">
        <v>22</v>
      </c>
      <c r="H48" s="105" t="s">
        <v>22</v>
      </c>
      <c r="I48" s="105" t="s">
        <v>22</v>
      </c>
      <c r="J48" s="105" t="s">
        <v>22</v>
      </c>
      <c r="K48" s="39">
        <f>SUM('[1]Ф.4.1.КФК1:Ф.4.1.КФК30'!K48)</f>
        <v>0</v>
      </c>
      <c r="L48" s="39">
        <f>SUM('[1]Ф.4.1.КФК1:Ф.4.1.КФК30'!L48)</f>
        <v>0</v>
      </c>
      <c r="M48" s="39">
        <f>SUM('[1]Ф.4.1.КФК1:Ф.4.1.КФК30'!M48)</f>
        <v>0</v>
      </c>
      <c r="N48" s="39">
        <f>SUM('[1]Ф.4.1.КФК1:Ф.4.1.КФК30'!N48)</f>
        <v>0</v>
      </c>
      <c r="O48" s="39">
        <f>SUM('[1]Ф.4.1.КФК1:Ф.4.1.КФК30'!O48)</f>
        <v>0</v>
      </c>
      <c r="P48" s="39">
        <f>SUM('[1]Ф.4.1.КФК1:Ф.4.1.КФК30'!P48)</f>
        <v>0</v>
      </c>
      <c r="Q48" s="105" t="s">
        <v>22</v>
      </c>
      <c r="R48" s="105" t="s">
        <v>22</v>
      </c>
    </row>
    <row r="49" spans="1:18" s="104" customFormat="1" ht="12.75" thickBot="1" thickTop="1">
      <c r="A49" s="45" t="s">
        <v>49</v>
      </c>
      <c r="B49" s="40">
        <v>2275</v>
      </c>
      <c r="C49" s="40">
        <v>260</v>
      </c>
      <c r="D49" s="39">
        <f>SUM('[1]Ф.4.1.КФК1:Ф.4.1.КФК30'!D49)</f>
        <v>0</v>
      </c>
      <c r="E49" s="105" t="s">
        <v>22</v>
      </c>
      <c r="F49" s="105" t="s">
        <v>22</v>
      </c>
      <c r="G49" s="105" t="s">
        <v>22</v>
      </c>
      <c r="H49" s="105" t="s">
        <v>22</v>
      </c>
      <c r="I49" s="105" t="s">
        <v>22</v>
      </c>
      <c r="J49" s="105" t="s">
        <v>22</v>
      </c>
      <c r="K49" s="39">
        <f>SUM('[1]Ф.4.1.КФК1:Ф.4.1.КФК30'!K49)</f>
        <v>0</v>
      </c>
      <c r="L49" s="39">
        <f>SUM('[1]Ф.4.1.КФК1:Ф.4.1.КФК30'!L49)</f>
        <v>0</v>
      </c>
      <c r="M49" s="39">
        <f>SUM('[1]Ф.4.1.КФК1:Ф.4.1.КФК30'!M49)</f>
        <v>0</v>
      </c>
      <c r="N49" s="39">
        <f>SUM('[1]Ф.4.1.КФК1:Ф.4.1.КФК30'!N49)</f>
        <v>0</v>
      </c>
      <c r="O49" s="39">
        <f>SUM('[1]Ф.4.1.КФК1:Ф.4.1.КФК30'!O49)</f>
        <v>0</v>
      </c>
      <c r="P49" s="39">
        <f>SUM('[1]Ф.4.1.КФК1:Ф.4.1.КФК30'!P49)</f>
        <v>0</v>
      </c>
      <c r="Q49" s="105" t="s">
        <v>22</v>
      </c>
      <c r="R49" s="105" t="s">
        <v>22</v>
      </c>
    </row>
    <row r="50" spans="1:18" s="104" customFormat="1" ht="12.75" thickBot="1" thickTop="1">
      <c r="A50" s="45" t="s">
        <v>50</v>
      </c>
      <c r="B50" s="40">
        <v>2276</v>
      </c>
      <c r="C50" s="40">
        <v>270</v>
      </c>
      <c r="D50" s="39">
        <f>SUM('[1]Ф.4.1.КФК1:Ф.4.1.КФК30'!D50)</f>
        <v>0</v>
      </c>
      <c r="E50" s="105" t="s">
        <v>22</v>
      </c>
      <c r="F50" s="105" t="s">
        <v>22</v>
      </c>
      <c r="G50" s="105" t="s">
        <v>22</v>
      </c>
      <c r="H50" s="105" t="s">
        <v>22</v>
      </c>
      <c r="I50" s="105" t="s">
        <v>22</v>
      </c>
      <c r="J50" s="105" t="s">
        <v>22</v>
      </c>
      <c r="K50" s="39">
        <f>SUM('[1]Ф.4.1.КФК1:Ф.4.1.КФК30'!K50)</f>
        <v>0</v>
      </c>
      <c r="L50" s="39">
        <f>SUM('[1]Ф.4.1.КФК1:Ф.4.1.КФК30'!L50)</f>
        <v>0</v>
      </c>
      <c r="M50" s="39">
        <f>SUM('[1]Ф.4.1.КФК1:Ф.4.1.КФК30'!M50)</f>
        <v>0</v>
      </c>
      <c r="N50" s="39">
        <f>SUM('[1]Ф.4.1.КФК1:Ф.4.1.КФК30'!N50)</f>
        <v>0</v>
      </c>
      <c r="O50" s="39">
        <f>SUM('[1]Ф.4.1.КФК1:Ф.4.1.КФК30'!O50)</f>
        <v>0</v>
      </c>
      <c r="P50" s="39">
        <f>SUM('[1]Ф.4.1.КФК1:Ф.4.1.КФК30'!P50)</f>
        <v>0</v>
      </c>
      <c r="Q50" s="105" t="s">
        <v>22</v>
      </c>
      <c r="R50" s="105" t="s">
        <v>22</v>
      </c>
    </row>
    <row r="51" spans="1:18" s="104" customFormat="1" ht="24" thickBot="1" thickTop="1">
      <c r="A51" s="47" t="s">
        <v>51</v>
      </c>
      <c r="B51" s="43">
        <v>2280</v>
      </c>
      <c r="C51" s="43">
        <v>280</v>
      </c>
      <c r="D51" s="39">
        <f>SUM('[1]Ф.4.1.КФК1:Ф.4.1.КФК30'!D51)</f>
        <v>0</v>
      </c>
      <c r="E51" s="105" t="s">
        <v>22</v>
      </c>
      <c r="F51" s="105" t="s">
        <v>22</v>
      </c>
      <c r="G51" s="105" t="s">
        <v>22</v>
      </c>
      <c r="H51" s="105" t="s">
        <v>22</v>
      </c>
      <c r="I51" s="105" t="s">
        <v>22</v>
      </c>
      <c r="J51" s="105" t="s">
        <v>22</v>
      </c>
      <c r="K51" s="39">
        <f>SUM('[1]Ф.4.1.КФК1:Ф.4.1.КФК30'!K51)</f>
        <v>0</v>
      </c>
      <c r="L51" s="39">
        <f>SUM('[1]Ф.4.1.КФК1:Ф.4.1.КФК30'!L51)</f>
        <v>0</v>
      </c>
      <c r="M51" s="39">
        <f>SUM('[1]Ф.4.1.КФК1:Ф.4.1.КФК30'!M51)</f>
        <v>0</v>
      </c>
      <c r="N51" s="39">
        <f>SUM('[1]Ф.4.1.КФК1:Ф.4.1.КФК30'!N51)</f>
        <v>0</v>
      </c>
      <c r="O51" s="39">
        <f>SUM('[1]Ф.4.1.КФК1:Ф.4.1.КФК30'!O51)</f>
        <v>0</v>
      </c>
      <c r="P51" s="39">
        <f>SUM('[1]Ф.4.1.КФК1:Ф.4.1.КФК30'!P51)</f>
        <v>0</v>
      </c>
      <c r="Q51" s="105" t="s">
        <v>22</v>
      </c>
      <c r="R51" s="105" t="s">
        <v>22</v>
      </c>
    </row>
    <row r="52" spans="1:18" s="104" customFormat="1" ht="24" thickBot="1" thickTop="1">
      <c r="A52" s="110" t="s">
        <v>52</v>
      </c>
      <c r="B52" s="40">
        <v>2281</v>
      </c>
      <c r="C52" s="40">
        <v>290</v>
      </c>
      <c r="D52" s="39">
        <f>SUM('[1]Ф.4.1.КФК1:Ф.4.1.КФК30'!D52)</f>
        <v>0</v>
      </c>
      <c r="E52" s="105" t="s">
        <v>22</v>
      </c>
      <c r="F52" s="105" t="s">
        <v>22</v>
      </c>
      <c r="G52" s="105" t="s">
        <v>22</v>
      </c>
      <c r="H52" s="105" t="s">
        <v>22</v>
      </c>
      <c r="I52" s="105" t="s">
        <v>22</v>
      </c>
      <c r="J52" s="105" t="s">
        <v>22</v>
      </c>
      <c r="K52" s="39">
        <f>SUM('[1]Ф.4.1.КФК1:Ф.4.1.КФК30'!K52)</f>
        <v>0</v>
      </c>
      <c r="L52" s="39">
        <f>SUM('[1]Ф.4.1.КФК1:Ф.4.1.КФК30'!L52)</f>
        <v>0</v>
      </c>
      <c r="M52" s="39">
        <f>SUM('[1]Ф.4.1.КФК1:Ф.4.1.КФК30'!M52)</f>
        <v>0</v>
      </c>
      <c r="N52" s="39">
        <f>SUM('[1]Ф.4.1.КФК1:Ф.4.1.КФК30'!N52)</f>
        <v>0</v>
      </c>
      <c r="O52" s="39">
        <f>SUM('[1]Ф.4.1.КФК1:Ф.4.1.КФК30'!O52)</f>
        <v>0</v>
      </c>
      <c r="P52" s="39">
        <f>SUM('[1]Ф.4.1.КФК1:Ф.4.1.КФК30'!P52)</f>
        <v>0</v>
      </c>
      <c r="Q52" s="105" t="s">
        <v>22</v>
      </c>
      <c r="R52" s="105" t="s">
        <v>22</v>
      </c>
    </row>
    <row r="53" spans="1:18" s="104" customFormat="1" ht="24" thickBot="1" thickTop="1">
      <c r="A53" s="45" t="s">
        <v>53</v>
      </c>
      <c r="B53" s="40">
        <v>2282</v>
      </c>
      <c r="C53" s="43">
        <v>300</v>
      </c>
      <c r="D53" s="39">
        <f>SUM('[1]Ф.4.1.КФК1:Ф.4.1.КФК30'!D53)</f>
        <v>0</v>
      </c>
      <c r="E53" s="105" t="s">
        <v>22</v>
      </c>
      <c r="F53" s="105" t="s">
        <v>22</v>
      </c>
      <c r="G53" s="105" t="s">
        <v>22</v>
      </c>
      <c r="H53" s="105" t="s">
        <v>22</v>
      </c>
      <c r="I53" s="105" t="s">
        <v>22</v>
      </c>
      <c r="J53" s="105" t="s">
        <v>22</v>
      </c>
      <c r="K53" s="39">
        <f>SUM('[1]Ф.4.1.КФК1:Ф.4.1.КФК30'!K53)</f>
        <v>0</v>
      </c>
      <c r="L53" s="39">
        <f>SUM('[1]Ф.4.1.КФК1:Ф.4.1.КФК30'!L53)</f>
        <v>0</v>
      </c>
      <c r="M53" s="39">
        <f>SUM('[1]Ф.4.1.КФК1:Ф.4.1.КФК30'!M53)</f>
        <v>0</v>
      </c>
      <c r="N53" s="39">
        <f>SUM('[1]Ф.4.1.КФК1:Ф.4.1.КФК30'!N53)</f>
        <v>0</v>
      </c>
      <c r="O53" s="39">
        <f>SUM('[1]Ф.4.1.КФК1:Ф.4.1.КФК30'!O53)</f>
        <v>0</v>
      </c>
      <c r="P53" s="39">
        <f>SUM('[1]Ф.4.1.КФК1:Ф.4.1.КФК30'!P53)</f>
        <v>0</v>
      </c>
      <c r="Q53" s="105" t="s">
        <v>22</v>
      </c>
      <c r="R53" s="105" t="s">
        <v>22</v>
      </c>
    </row>
    <row r="54" spans="1:18" s="104" customFormat="1" ht="12.75" thickBot="1" thickTop="1">
      <c r="A54" s="41" t="s">
        <v>54</v>
      </c>
      <c r="B54" s="37">
        <v>2400</v>
      </c>
      <c r="C54" s="37">
        <v>310</v>
      </c>
      <c r="D54" s="39">
        <f>SUM('[1]Ф.4.1.КФК1:Ф.4.1.КФК30'!D54)</f>
        <v>0</v>
      </c>
      <c r="E54" s="105" t="s">
        <v>22</v>
      </c>
      <c r="F54" s="105" t="s">
        <v>22</v>
      </c>
      <c r="G54" s="105" t="s">
        <v>22</v>
      </c>
      <c r="H54" s="105" t="s">
        <v>22</v>
      </c>
      <c r="I54" s="105" t="s">
        <v>22</v>
      </c>
      <c r="J54" s="105" t="s">
        <v>22</v>
      </c>
      <c r="K54" s="39">
        <f>SUM('[1]Ф.4.1.КФК1:Ф.4.1.КФК30'!K54)</f>
        <v>0</v>
      </c>
      <c r="L54" s="39">
        <f>SUM('[1]Ф.4.1.КФК1:Ф.4.1.КФК30'!L54)</f>
        <v>0</v>
      </c>
      <c r="M54" s="39">
        <f>SUM('[1]Ф.4.1.КФК1:Ф.4.1.КФК30'!M54)</f>
        <v>0</v>
      </c>
      <c r="N54" s="39">
        <f>SUM('[1]Ф.4.1.КФК1:Ф.4.1.КФК30'!N54)</f>
        <v>0</v>
      </c>
      <c r="O54" s="39">
        <f>SUM('[1]Ф.4.1.КФК1:Ф.4.1.КФК30'!O54)</f>
        <v>0</v>
      </c>
      <c r="P54" s="39">
        <f>SUM('[1]Ф.4.1.КФК1:Ф.4.1.КФК30'!P54)</f>
        <v>0</v>
      </c>
      <c r="Q54" s="105" t="s">
        <v>22</v>
      </c>
      <c r="R54" s="105" t="s">
        <v>22</v>
      </c>
    </row>
    <row r="55" spans="1:18" s="104" customFormat="1" ht="12.75" thickBot="1" thickTop="1">
      <c r="A55" s="51" t="s">
        <v>55</v>
      </c>
      <c r="B55" s="43">
        <v>2410</v>
      </c>
      <c r="C55" s="43">
        <v>320</v>
      </c>
      <c r="D55" s="39">
        <f>SUM('[1]Ф.4.1.КФК1:Ф.4.1.КФК30'!D55)</f>
        <v>0</v>
      </c>
      <c r="E55" s="105" t="s">
        <v>22</v>
      </c>
      <c r="F55" s="105" t="s">
        <v>22</v>
      </c>
      <c r="G55" s="105" t="s">
        <v>22</v>
      </c>
      <c r="H55" s="105" t="s">
        <v>22</v>
      </c>
      <c r="I55" s="105" t="s">
        <v>22</v>
      </c>
      <c r="J55" s="105" t="s">
        <v>22</v>
      </c>
      <c r="K55" s="39">
        <f>SUM('[1]Ф.4.1.КФК1:Ф.4.1.КФК30'!K55)</f>
        <v>0</v>
      </c>
      <c r="L55" s="39">
        <f>SUM('[1]Ф.4.1.КФК1:Ф.4.1.КФК30'!L55)</f>
        <v>0</v>
      </c>
      <c r="M55" s="39">
        <f>SUM('[1]Ф.4.1.КФК1:Ф.4.1.КФК30'!M55)</f>
        <v>0</v>
      </c>
      <c r="N55" s="39">
        <f>SUM('[1]Ф.4.1.КФК1:Ф.4.1.КФК30'!N55)</f>
        <v>0</v>
      </c>
      <c r="O55" s="39">
        <f>SUM('[1]Ф.4.1.КФК1:Ф.4.1.КФК30'!O55)</f>
        <v>0</v>
      </c>
      <c r="P55" s="39">
        <f>SUM('[1]Ф.4.1.КФК1:Ф.4.1.КФК30'!P55)</f>
        <v>0</v>
      </c>
      <c r="Q55" s="105" t="s">
        <v>22</v>
      </c>
      <c r="R55" s="105" t="s">
        <v>22</v>
      </c>
    </row>
    <row r="56" spans="1:18" s="104" customFormat="1" ht="12.75" thickBot="1" thickTop="1">
      <c r="A56" s="51" t="s">
        <v>56</v>
      </c>
      <c r="B56" s="43">
        <v>2420</v>
      </c>
      <c r="C56" s="43">
        <v>330</v>
      </c>
      <c r="D56" s="39">
        <f>SUM('[1]Ф.4.1.КФК1:Ф.4.1.КФК30'!D56)</f>
        <v>0</v>
      </c>
      <c r="E56" s="105" t="s">
        <v>22</v>
      </c>
      <c r="F56" s="105" t="s">
        <v>22</v>
      </c>
      <c r="G56" s="105" t="s">
        <v>22</v>
      </c>
      <c r="H56" s="105" t="s">
        <v>22</v>
      </c>
      <c r="I56" s="105" t="s">
        <v>22</v>
      </c>
      <c r="J56" s="105" t="s">
        <v>22</v>
      </c>
      <c r="K56" s="39">
        <f>SUM('[1]Ф.4.1.КФК1:Ф.4.1.КФК30'!K56)</f>
        <v>0</v>
      </c>
      <c r="L56" s="39">
        <f>SUM('[1]Ф.4.1.КФК1:Ф.4.1.КФК30'!L56)</f>
        <v>0</v>
      </c>
      <c r="M56" s="39">
        <f>SUM('[1]Ф.4.1.КФК1:Ф.4.1.КФК30'!M56)</f>
        <v>0</v>
      </c>
      <c r="N56" s="39">
        <f>SUM('[1]Ф.4.1.КФК1:Ф.4.1.КФК30'!N56)</f>
        <v>0</v>
      </c>
      <c r="O56" s="39">
        <f>SUM('[1]Ф.4.1.КФК1:Ф.4.1.КФК30'!O56)</f>
        <v>0</v>
      </c>
      <c r="P56" s="39">
        <f>SUM('[1]Ф.4.1.КФК1:Ф.4.1.КФК30'!P56)</f>
        <v>0</v>
      </c>
      <c r="Q56" s="105" t="s">
        <v>22</v>
      </c>
      <c r="R56" s="105" t="s">
        <v>22</v>
      </c>
    </row>
    <row r="57" spans="1:18" s="104" customFormat="1" ht="12.75" thickBot="1" thickTop="1">
      <c r="A57" s="52" t="s">
        <v>57</v>
      </c>
      <c r="B57" s="37">
        <v>2600</v>
      </c>
      <c r="C57" s="111">
        <v>340</v>
      </c>
      <c r="D57" s="39">
        <f>SUM('[1]Ф.4.1.КФК1:Ф.4.1.КФК30'!D57)</f>
        <v>0</v>
      </c>
      <c r="E57" s="105" t="s">
        <v>22</v>
      </c>
      <c r="F57" s="105" t="s">
        <v>22</v>
      </c>
      <c r="G57" s="105" t="s">
        <v>22</v>
      </c>
      <c r="H57" s="105" t="s">
        <v>22</v>
      </c>
      <c r="I57" s="105" t="s">
        <v>22</v>
      </c>
      <c r="J57" s="105" t="s">
        <v>22</v>
      </c>
      <c r="K57" s="39">
        <f>SUM('[1]Ф.4.1.КФК1:Ф.4.1.КФК30'!K57)</f>
        <v>0</v>
      </c>
      <c r="L57" s="39">
        <f>SUM('[1]Ф.4.1.КФК1:Ф.4.1.КФК30'!L57)</f>
        <v>0</v>
      </c>
      <c r="M57" s="39">
        <f>SUM('[1]Ф.4.1.КФК1:Ф.4.1.КФК30'!M57)</f>
        <v>0</v>
      </c>
      <c r="N57" s="39">
        <f>SUM('[1]Ф.4.1.КФК1:Ф.4.1.КФК30'!N57)</f>
        <v>0</v>
      </c>
      <c r="O57" s="39">
        <f>SUM('[1]Ф.4.1.КФК1:Ф.4.1.КФК30'!O57)</f>
        <v>0</v>
      </c>
      <c r="P57" s="39">
        <f>SUM('[1]Ф.4.1.КФК1:Ф.4.1.КФК30'!P57)</f>
        <v>0</v>
      </c>
      <c r="Q57" s="105" t="s">
        <v>22</v>
      </c>
      <c r="R57" s="105" t="s">
        <v>22</v>
      </c>
    </row>
    <row r="58" spans="1:18" s="104" customFormat="1" ht="12.75" customHeight="1" thickBot="1" thickTop="1">
      <c r="A58" s="47" t="s">
        <v>58</v>
      </c>
      <c r="B58" s="43">
        <v>2610</v>
      </c>
      <c r="C58" s="43">
        <v>350</v>
      </c>
      <c r="D58" s="39">
        <f>SUM('[1]Ф.4.1.КФК1:Ф.4.1.КФК30'!D58)</f>
        <v>0</v>
      </c>
      <c r="E58" s="105" t="s">
        <v>22</v>
      </c>
      <c r="F58" s="105" t="s">
        <v>22</v>
      </c>
      <c r="G58" s="105" t="s">
        <v>22</v>
      </c>
      <c r="H58" s="105" t="s">
        <v>22</v>
      </c>
      <c r="I58" s="105" t="s">
        <v>22</v>
      </c>
      <c r="J58" s="105" t="s">
        <v>22</v>
      </c>
      <c r="K58" s="39">
        <f>SUM('[1]Ф.4.1.КФК1:Ф.4.1.КФК30'!K58)</f>
        <v>0</v>
      </c>
      <c r="L58" s="39">
        <f>SUM('[1]Ф.4.1.КФК1:Ф.4.1.КФК30'!L58)</f>
        <v>0</v>
      </c>
      <c r="M58" s="39">
        <f>SUM('[1]Ф.4.1.КФК1:Ф.4.1.КФК30'!M58)</f>
        <v>0</v>
      </c>
      <c r="N58" s="39">
        <f>SUM('[1]Ф.4.1.КФК1:Ф.4.1.КФК30'!N58)</f>
        <v>0</v>
      </c>
      <c r="O58" s="39">
        <f>SUM('[1]Ф.4.1.КФК1:Ф.4.1.КФК30'!O58)</f>
        <v>0</v>
      </c>
      <c r="P58" s="39">
        <f>SUM('[1]Ф.4.1.КФК1:Ф.4.1.КФК30'!P58)</f>
        <v>0</v>
      </c>
      <c r="Q58" s="105" t="s">
        <v>22</v>
      </c>
      <c r="R58" s="105" t="s">
        <v>22</v>
      </c>
    </row>
    <row r="59" spans="1:18" s="104" customFormat="1" ht="12.75" thickBot="1" thickTop="1">
      <c r="A59" s="47" t="s">
        <v>59</v>
      </c>
      <c r="B59" s="43">
        <v>2620</v>
      </c>
      <c r="C59" s="43">
        <v>360</v>
      </c>
      <c r="D59" s="39">
        <f>SUM('[1]Ф.4.1.КФК1:Ф.4.1.КФК30'!D59)</f>
        <v>0</v>
      </c>
      <c r="E59" s="105" t="s">
        <v>22</v>
      </c>
      <c r="F59" s="105" t="s">
        <v>22</v>
      </c>
      <c r="G59" s="105" t="s">
        <v>22</v>
      </c>
      <c r="H59" s="105" t="s">
        <v>22</v>
      </c>
      <c r="I59" s="105" t="s">
        <v>22</v>
      </c>
      <c r="J59" s="105" t="s">
        <v>22</v>
      </c>
      <c r="K59" s="39">
        <f>SUM('[1]Ф.4.1.КФК1:Ф.4.1.КФК30'!K59)</f>
        <v>0</v>
      </c>
      <c r="L59" s="39">
        <f>SUM('[1]Ф.4.1.КФК1:Ф.4.1.КФК30'!L59)</f>
        <v>0</v>
      </c>
      <c r="M59" s="39">
        <f>SUM('[1]Ф.4.1.КФК1:Ф.4.1.КФК30'!M59)</f>
        <v>0</v>
      </c>
      <c r="N59" s="39">
        <f>SUM('[1]Ф.4.1.КФК1:Ф.4.1.КФК30'!N59)</f>
        <v>0</v>
      </c>
      <c r="O59" s="39">
        <f>SUM('[1]Ф.4.1.КФК1:Ф.4.1.КФК30'!O59)</f>
        <v>0</v>
      </c>
      <c r="P59" s="39">
        <f>SUM('[1]Ф.4.1.КФК1:Ф.4.1.КФК30'!P59)</f>
        <v>0</v>
      </c>
      <c r="Q59" s="105" t="s">
        <v>22</v>
      </c>
      <c r="R59" s="105" t="s">
        <v>22</v>
      </c>
    </row>
    <row r="60" spans="1:18" s="104" customFormat="1" ht="11.25" customHeight="1" thickBot="1" thickTop="1">
      <c r="A60" s="51" t="s">
        <v>60</v>
      </c>
      <c r="B60" s="43">
        <v>2630</v>
      </c>
      <c r="C60" s="43">
        <v>370</v>
      </c>
      <c r="D60" s="39">
        <f>SUM('[1]Ф.4.1.КФК1:Ф.4.1.КФК30'!D60)</f>
        <v>0</v>
      </c>
      <c r="E60" s="105" t="s">
        <v>22</v>
      </c>
      <c r="F60" s="105" t="s">
        <v>22</v>
      </c>
      <c r="G60" s="105" t="s">
        <v>22</v>
      </c>
      <c r="H60" s="105" t="s">
        <v>22</v>
      </c>
      <c r="I60" s="105" t="s">
        <v>22</v>
      </c>
      <c r="J60" s="105" t="s">
        <v>22</v>
      </c>
      <c r="K60" s="39">
        <f>SUM('[1]Ф.4.1.КФК1:Ф.4.1.КФК30'!K60)</f>
        <v>0</v>
      </c>
      <c r="L60" s="39">
        <f>SUM('[1]Ф.4.1.КФК1:Ф.4.1.КФК30'!L60)</f>
        <v>0</v>
      </c>
      <c r="M60" s="39">
        <f>SUM('[1]Ф.4.1.КФК1:Ф.4.1.КФК30'!M60)</f>
        <v>0</v>
      </c>
      <c r="N60" s="39">
        <f>SUM('[1]Ф.4.1.КФК1:Ф.4.1.КФК30'!N60)</f>
        <v>0</v>
      </c>
      <c r="O60" s="39">
        <f>SUM('[1]Ф.4.1.КФК1:Ф.4.1.КФК30'!O60)</f>
        <v>0</v>
      </c>
      <c r="P60" s="39">
        <f>SUM('[1]Ф.4.1.КФК1:Ф.4.1.КФК30'!P60)</f>
        <v>0</v>
      </c>
      <c r="Q60" s="105" t="s">
        <v>22</v>
      </c>
      <c r="R60" s="105" t="s">
        <v>22</v>
      </c>
    </row>
    <row r="61" spans="1:18" s="104" customFormat="1" ht="10.5" customHeight="1" thickBot="1" thickTop="1">
      <c r="A61" s="48" t="s">
        <v>61</v>
      </c>
      <c r="B61" s="37">
        <v>2700</v>
      </c>
      <c r="C61" s="37">
        <v>380</v>
      </c>
      <c r="D61" s="39">
        <f>SUM('[1]Ф.4.1.КФК1:Ф.4.1.КФК30'!D61)</f>
        <v>0</v>
      </c>
      <c r="E61" s="105" t="s">
        <v>22</v>
      </c>
      <c r="F61" s="105" t="s">
        <v>22</v>
      </c>
      <c r="G61" s="105" t="s">
        <v>22</v>
      </c>
      <c r="H61" s="105" t="s">
        <v>22</v>
      </c>
      <c r="I61" s="105" t="s">
        <v>22</v>
      </c>
      <c r="J61" s="105" t="s">
        <v>22</v>
      </c>
      <c r="K61" s="39">
        <f>SUM('[1]Ф.4.1.КФК1:Ф.4.1.КФК30'!K61)</f>
        <v>0</v>
      </c>
      <c r="L61" s="39">
        <f>SUM('[1]Ф.4.1.КФК1:Ф.4.1.КФК30'!L61)</f>
        <v>0</v>
      </c>
      <c r="M61" s="39">
        <f>SUM('[1]Ф.4.1.КФК1:Ф.4.1.КФК30'!M61)</f>
        <v>0</v>
      </c>
      <c r="N61" s="39">
        <f>SUM('[1]Ф.4.1.КФК1:Ф.4.1.КФК30'!N61)</f>
        <v>0</v>
      </c>
      <c r="O61" s="39">
        <f>SUM('[1]Ф.4.1.КФК1:Ф.4.1.КФК30'!O61)</f>
        <v>0</v>
      </c>
      <c r="P61" s="39">
        <f>SUM('[1]Ф.4.1.КФК1:Ф.4.1.КФК30'!P61)</f>
        <v>0</v>
      </c>
      <c r="Q61" s="105" t="s">
        <v>22</v>
      </c>
      <c r="R61" s="105" t="s">
        <v>22</v>
      </c>
    </row>
    <row r="62" spans="1:18" s="104" customFormat="1" ht="12.75" thickBot="1" thickTop="1">
      <c r="A62" s="47" t="s">
        <v>62</v>
      </c>
      <c r="B62" s="43">
        <v>2710</v>
      </c>
      <c r="C62" s="43">
        <v>390</v>
      </c>
      <c r="D62" s="39">
        <f>SUM('[1]Ф.4.1.КФК1:Ф.4.1.КФК30'!D62)</f>
        <v>0</v>
      </c>
      <c r="E62" s="105" t="s">
        <v>22</v>
      </c>
      <c r="F62" s="105" t="s">
        <v>22</v>
      </c>
      <c r="G62" s="105" t="s">
        <v>22</v>
      </c>
      <c r="H62" s="105" t="s">
        <v>22</v>
      </c>
      <c r="I62" s="105" t="s">
        <v>22</v>
      </c>
      <c r="J62" s="105" t="s">
        <v>22</v>
      </c>
      <c r="K62" s="39">
        <f>SUM('[1]Ф.4.1.КФК1:Ф.4.1.КФК30'!K62)</f>
        <v>0</v>
      </c>
      <c r="L62" s="39">
        <f>SUM('[1]Ф.4.1.КФК1:Ф.4.1.КФК30'!L62)</f>
        <v>0</v>
      </c>
      <c r="M62" s="39">
        <f>SUM('[1]Ф.4.1.КФК1:Ф.4.1.КФК30'!M62)</f>
        <v>0</v>
      </c>
      <c r="N62" s="39">
        <f>SUM('[1]Ф.4.1.КФК1:Ф.4.1.КФК30'!N62)</f>
        <v>0</v>
      </c>
      <c r="O62" s="39">
        <f>SUM('[1]Ф.4.1.КФК1:Ф.4.1.КФК30'!O62)</f>
        <v>0</v>
      </c>
      <c r="P62" s="39">
        <f>SUM('[1]Ф.4.1.КФК1:Ф.4.1.КФК30'!P62)</f>
        <v>0</v>
      </c>
      <c r="Q62" s="105" t="s">
        <v>22</v>
      </c>
      <c r="R62" s="105" t="s">
        <v>22</v>
      </c>
    </row>
    <row r="63" spans="1:18" s="104" customFormat="1" ht="12.75" thickBot="1" thickTop="1">
      <c r="A63" s="47" t="s">
        <v>63</v>
      </c>
      <c r="B63" s="43">
        <v>2720</v>
      </c>
      <c r="C63" s="43">
        <v>400</v>
      </c>
      <c r="D63" s="39">
        <f>SUM('[1]Ф.4.1.КФК1:Ф.4.1.КФК30'!D63)</f>
        <v>0</v>
      </c>
      <c r="E63" s="105" t="s">
        <v>22</v>
      </c>
      <c r="F63" s="105" t="s">
        <v>22</v>
      </c>
      <c r="G63" s="105" t="s">
        <v>22</v>
      </c>
      <c r="H63" s="105" t="s">
        <v>22</v>
      </c>
      <c r="I63" s="105" t="s">
        <v>22</v>
      </c>
      <c r="J63" s="105" t="s">
        <v>22</v>
      </c>
      <c r="K63" s="39">
        <f>SUM('[1]Ф.4.1.КФК1:Ф.4.1.КФК30'!K63)</f>
        <v>0</v>
      </c>
      <c r="L63" s="39">
        <f>SUM('[1]Ф.4.1.КФК1:Ф.4.1.КФК30'!L63)</f>
        <v>0</v>
      </c>
      <c r="M63" s="39">
        <f>SUM('[1]Ф.4.1.КФК1:Ф.4.1.КФК30'!M63)</f>
        <v>0</v>
      </c>
      <c r="N63" s="39">
        <f>SUM('[1]Ф.4.1.КФК1:Ф.4.1.КФК30'!N63)</f>
        <v>0</v>
      </c>
      <c r="O63" s="39">
        <f>SUM('[1]Ф.4.1.КФК1:Ф.4.1.КФК30'!O63)</f>
        <v>0</v>
      </c>
      <c r="P63" s="39">
        <f>SUM('[1]Ф.4.1.КФК1:Ф.4.1.КФК30'!P63)</f>
        <v>0</v>
      </c>
      <c r="Q63" s="105" t="s">
        <v>22</v>
      </c>
      <c r="R63" s="105" t="s">
        <v>22</v>
      </c>
    </row>
    <row r="64" spans="1:18" s="104" customFormat="1" ht="12.75" thickBot="1" thickTop="1">
      <c r="A64" s="47" t="s">
        <v>64</v>
      </c>
      <c r="B64" s="43">
        <v>2730</v>
      </c>
      <c r="C64" s="43">
        <v>410</v>
      </c>
      <c r="D64" s="39">
        <f>SUM('[1]Ф.4.1.КФК1:Ф.4.1.КФК30'!D64)</f>
        <v>0</v>
      </c>
      <c r="E64" s="105" t="s">
        <v>22</v>
      </c>
      <c r="F64" s="105" t="s">
        <v>22</v>
      </c>
      <c r="G64" s="105" t="s">
        <v>22</v>
      </c>
      <c r="H64" s="105" t="s">
        <v>22</v>
      </c>
      <c r="I64" s="105" t="s">
        <v>22</v>
      </c>
      <c r="J64" s="105" t="s">
        <v>22</v>
      </c>
      <c r="K64" s="39">
        <f>SUM('[1]Ф.4.1.КФК1:Ф.4.1.КФК30'!K64)</f>
        <v>0</v>
      </c>
      <c r="L64" s="39">
        <f>SUM('[1]Ф.4.1.КФК1:Ф.4.1.КФК30'!L64)</f>
        <v>0</v>
      </c>
      <c r="M64" s="39">
        <f>SUM('[1]Ф.4.1.КФК1:Ф.4.1.КФК30'!M64)</f>
        <v>0</v>
      </c>
      <c r="N64" s="39">
        <f>SUM('[1]Ф.4.1.КФК1:Ф.4.1.КФК30'!N64)</f>
        <v>0</v>
      </c>
      <c r="O64" s="39">
        <f>SUM('[1]Ф.4.1.КФК1:Ф.4.1.КФК30'!O64)</f>
        <v>0</v>
      </c>
      <c r="P64" s="39">
        <f>SUM('[1]Ф.4.1.КФК1:Ф.4.1.КФК30'!P64)</f>
        <v>0</v>
      </c>
      <c r="Q64" s="105" t="s">
        <v>22</v>
      </c>
      <c r="R64" s="105" t="s">
        <v>22</v>
      </c>
    </row>
    <row r="65" spans="1:18" s="104" customFormat="1" ht="12.75" thickBot="1" thickTop="1">
      <c r="A65" s="48" t="s">
        <v>65</v>
      </c>
      <c r="B65" s="37">
        <v>2800</v>
      </c>
      <c r="C65" s="37">
        <v>420</v>
      </c>
      <c r="D65" s="39">
        <f>SUM('[1]Ф.4.1.КФК1:Ф.4.1.КФК30'!D65)</f>
        <v>0</v>
      </c>
      <c r="E65" s="105" t="s">
        <v>22</v>
      </c>
      <c r="F65" s="105" t="s">
        <v>22</v>
      </c>
      <c r="G65" s="105" t="s">
        <v>22</v>
      </c>
      <c r="H65" s="105" t="s">
        <v>22</v>
      </c>
      <c r="I65" s="105" t="s">
        <v>22</v>
      </c>
      <c r="J65" s="105" t="s">
        <v>22</v>
      </c>
      <c r="K65" s="39">
        <f>SUM('[1]Ф.4.1.КФК1:Ф.4.1.КФК30'!K65)</f>
        <v>0</v>
      </c>
      <c r="L65" s="39">
        <f>SUM('[1]Ф.4.1.КФК1:Ф.4.1.КФК30'!L65)</f>
        <v>0</v>
      </c>
      <c r="M65" s="39">
        <f>SUM('[1]Ф.4.1.КФК1:Ф.4.1.КФК30'!M65)</f>
        <v>0</v>
      </c>
      <c r="N65" s="39">
        <f>SUM('[1]Ф.4.1.КФК1:Ф.4.1.КФК30'!N65)</f>
        <v>0</v>
      </c>
      <c r="O65" s="39">
        <f>SUM('[1]Ф.4.1.КФК1:Ф.4.1.КФК30'!O65)</f>
        <v>0</v>
      </c>
      <c r="P65" s="39">
        <f>SUM('[1]Ф.4.1.КФК1:Ф.4.1.КФК30'!P65)</f>
        <v>0</v>
      </c>
      <c r="Q65" s="105" t="s">
        <v>22</v>
      </c>
      <c r="R65" s="105" t="s">
        <v>22</v>
      </c>
    </row>
    <row r="66" spans="1:18" s="104" customFormat="1" ht="12.75" thickBot="1" thickTop="1">
      <c r="A66" s="37" t="s">
        <v>66</v>
      </c>
      <c r="B66" s="37">
        <v>3000</v>
      </c>
      <c r="C66" s="37">
        <v>430</v>
      </c>
      <c r="D66" s="39">
        <f>SUM('[1]Ф.4.1.КФК1:Ф.4.1.КФК30'!D66)</f>
        <v>51250</v>
      </c>
      <c r="E66" s="105" t="s">
        <v>22</v>
      </c>
      <c r="F66" s="105" t="s">
        <v>22</v>
      </c>
      <c r="G66" s="105" t="s">
        <v>22</v>
      </c>
      <c r="H66" s="105" t="s">
        <v>22</v>
      </c>
      <c r="I66" s="105" t="s">
        <v>22</v>
      </c>
      <c r="J66" s="105" t="s">
        <v>22</v>
      </c>
      <c r="K66" s="39">
        <f>SUM('[1]Ф.4.1.КФК1:Ф.4.1.КФК30'!K66)</f>
        <v>51159.5</v>
      </c>
      <c r="L66" s="39">
        <f>SUM('[1]Ф.4.1.КФК1:Ф.4.1.КФК30'!L66)</f>
        <v>0</v>
      </c>
      <c r="M66" s="39">
        <f>SUM('[1]Ф.4.1.КФК1:Ф.4.1.КФК30'!M66)</f>
        <v>0</v>
      </c>
      <c r="N66" s="39">
        <f>SUM('[1]Ф.4.1.КФК1:Ф.4.1.КФК30'!N66)</f>
        <v>0</v>
      </c>
      <c r="O66" s="39">
        <f>SUM('[1]Ф.4.1.КФК1:Ф.4.1.КФК30'!O66)</f>
        <v>0</v>
      </c>
      <c r="P66" s="39">
        <f>SUM('[1]Ф.4.1.КФК1:Ф.4.1.КФК30'!P66)</f>
        <v>0</v>
      </c>
      <c r="Q66" s="105" t="s">
        <v>22</v>
      </c>
      <c r="R66" s="105" t="s">
        <v>22</v>
      </c>
    </row>
    <row r="67" spans="1:18" s="104" customFormat="1" ht="12.75" thickBot="1" thickTop="1">
      <c r="A67" s="41" t="s">
        <v>67</v>
      </c>
      <c r="B67" s="37">
        <v>3100</v>
      </c>
      <c r="C67" s="37">
        <v>440</v>
      </c>
      <c r="D67" s="39">
        <f>SUM('[1]Ф.4.1.КФК1:Ф.4.1.КФК30'!D67)</f>
        <v>51250</v>
      </c>
      <c r="E67" s="105" t="s">
        <v>22</v>
      </c>
      <c r="F67" s="105" t="s">
        <v>22</v>
      </c>
      <c r="G67" s="105" t="s">
        <v>22</v>
      </c>
      <c r="H67" s="105" t="s">
        <v>22</v>
      </c>
      <c r="I67" s="105" t="s">
        <v>22</v>
      </c>
      <c r="J67" s="105" t="s">
        <v>22</v>
      </c>
      <c r="K67" s="39">
        <f>SUM('[1]Ф.4.1.КФК1:Ф.4.1.КФК30'!K67)</f>
        <v>51159.5</v>
      </c>
      <c r="L67" s="39">
        <f>SUM('[1]Ф.4.1.КФК1:Ф.4.1.КФК30'!L67)</f>
        <v>0</v>
      </c>
      <c r="M67" s="39">
        <f>SUM('[1]Ф.4.1.КФК1:Ф.4.1.КФК30'!M67)</f>
        <v>0</v>
      </c>
      <c r="N67" s="39">
        <f>SUM('[1]Ф.4.1.КФК1:Ф.4.1.КФК30'!N67)</f>
        <v>0</v>
      </c>
      <c r="O67" s="39">
        <f>SUM('[1]Ф.4.1.КФК1:Ф.4.1.КФК30'!O67)</f>
        <v>0</v>
      </c>
      <c r="P67" s="39">
        <f>SUM('[1]Ф.4.1.КФК1:Ф.4.1.КФК30'!P67)</f>
        <v>0</v>
      </c>
      <c r="Q67" s="105" t="s">
        <v>22</v>
      </c>
      <c r="R67" s="105" t="s">
        <v>22</v>
      </c>
    </row>
    <row r="68" spans="1:18" s="104" customFormat="1" ht="12.75" thickBot="1" thickTop="1">
      <c r="A68" s="47" t="s">
        <v>68</v>
      </c>
      <c r="B68" s="43">
        <v>3110</v>
      </c>
      <c r="C68" s="43">
        <v>450</v>
      </c>
      <c r="D68" s="39">
        <f>SUM('[1]Ф.4.1.КФК1:Ф.4.1.КФК30'!D68)</f>
        <v>45610</v>
      </c>
      <c r="E68" s="105" t="s">
        <v>22</v>
      </c>
      <c r="F68" s="105" t="s">
        <v>22</v>
      </c>
      <c r="G68" s="105" t="s">
        <v>22</v>
      </c>
      <c r="H68" s="105" t="s">
        <v>22</v>
      </c>
      <c r="I68" s="105" t="s">
        <v>22</v>
      </c>
      <c r="J68" s="105" t="s">
        <v>22</v>
      </c>
      <c r="K68" s="39">
        <f>SUM('[1]Ф.4.1.КФК1:Ф.4.1.КФК30'!K68)</f>
        <v>45519.5</v>
      </c>
      <c r="L68" s="39">
        <f>SUM('[1]Ф.4.1.КФК1:Ф.4.1.КФК30'!L68)</f>
        <v>0</v>
      </c>
      <c r="M68" s="39">
        <f>SUM('[1]Ф.4.1.КФК1:Ф.4.1.КФК30'!M68)</f>
        <v>0</v>
      </c>
      <c r="N68" s="39">
        <f>SUM('[1]Ф.4.1.КФК1:Ф.4.1.КФК30'!N68)</f>
        <v>0</v>
      </c>
      <c r="O68" s="39">
        <f>SUM('[1]Ф.4.1.КФК1:Ф.4.1.КФК30'!O68)</f>
        <v>0</v>
      </c>
      <c r="P68" s="39">
        <f>SUM('[1]Ф.4.1.КФК1:Ф.4.1.КФК30'!P68)</f>
        <v>0</v>
      </c>
      <c r="Q68" s="105" t="s">
        <v>22</v>
      </c>
      <c r="R68" s="105" t="s">
        <v>22</v>
      </c>
    </row>
    <row r="69" spans="1:18" s="104" customFormat="1" ht="12.75" thickBot="1" thickTop="1">
      <c r="A69" s="51" t="s">
        <v>69</v>
      </c>
      <c r="B69" s="43">
        <v>3120</v>
      </c>
      <c r="C69" s="43">
        <v>460</v>
      </c>
      <c r="D69" s="39">
        <f>SUM('[1]Ф.4.1.КФК1:Ф.4.1.КФК30'!D69)</f>
        <v>0</v>
      </c>
      <c r="E69" s="105" t="s">
        <v>22</v>
      </c>
      <c r="F69" s="105" t="s">
        <v>22</v>
      </c>
      <c r="G69" s="105" t="s">
        <v>22</v>
      </c>
      <c r="H69" s="105" t="s">
        <v>22</v>
      </c>
      <c r="I69" s="105" t="s">
        <v>22</v>
      </c>
      <c r="J69" s="105" t="s">
        <v>22</v>
      </c>
      <c r="K69" s="39">
        <f>SUM('[1]Ф.4.1.КФК1:Ф.4.1.КФК30'!K69)</f>
        <v>0</v>
      </c>
      <c r="L69" s="39">
        <f>SUM('[1]Ф.4.1.КФК1:Ф.4.1.КФК30'!L69)</f>
        <v>0</v>
      </c>
      <c r="M69" s="39">
        <f>SUM('[1]Ф.4.1.КФК1:Ф.4.1.КФК30'!M69)</f>
        <v>0</v>
      </c>
      <c r="N69" s="39">
        <f>SUM('[1]Ф.4.1.КФК1:Ф.4.1.КФК30'!N69)</f>
        <v>0</v>
      </c>
      <c r="O69" s="39">
        <f>SUM('[1]Ф.4.1.КФК1:Ф.4.1.КФК30'!O69)</f>
        <v>0</v>
      </c>
      <c r="P69" s="39">
        <f>SUM('[1]Ф.4.1.КФК1:Ф.4.1.КФК30'!P69)</f>
        <v>0</v>
      </c>
      <c r="Q69" s="105" t="s">
        <v>22</v>
      </c>
      <c r="R69" s="105" t="s">
        <v>22</v>
      </c>
    </row>
    <row r="70" spans="1:18" s="104" customFormat="1" ht="13.5" customHeight="1" thickBot="1" thickTop="1">
      <c r="A70" s="45" t="s">
        <v>70</v>
      </c>
      <c r="B70" s="40">
        <v>3121</v>
      </c>
      <c r="C70" s="40">
        <v>470</v>
      </c>
      <c r="D70" s="39">
        <f>SUM('[1]Ф.4.1.КФК1:Ф.4.1.КФК30'!D70)</f>
        <v>0</v>
      </c>
      <c r="E70" s="105" t="s">
        <v>22</v>
      </c>
      <c r="F70" s="105" t="s">
        <v>22</v>
      </c>
      <c r="G70" s="105" t="s">
        <v>22</v>
      </c>
      <c r="H70" s="105" t="s">
        <v>22</v>
      </c>
      <c r="I70" s="105" t="s">
        <v>22</v>
      </c>
      <c r="J70" s="105" t="s">
        <v>22</v>
      </c>
      <c r="K70" s="39">
        <f>SUM('[1]Ф.4.1.КФК1:Ф.4.1.КФК30'!K70)</f>
        <v>0</v>
      </c>
      <c r="L70" s="39">
        <f>SUM('[1]Ф.4.1.КФК1:Ф.4.1.КФК30'!L70)</f>
        <v>0</v>
      </c>
      <c r="M70" s="39">
        <f>SUM('[1]Ф.4.1.КФК1:Ф.4.1.КФК30'!M70)</f>
        <v>0</v>
      </c>
      <c r="N70" s="39">
        <f>SUM('[1]Ф.4.1.КФК1:Ф.4.1.КФК30'!N70)</f>
        <v>0</v>
      </c>
      <c r="O70" s="39">
        <f>SUM('[1]Ф.4.1.КФК1:Ф.4.1.КФК30'!O70)</f>
        <v>0</v>
      </c>
      <c r="P70" s="39">
        <f>SUM('[1]Ф.4.1.КФК1:Ф.4.1.КФК30'!P70)</f>
        <v>0</v>
      </c>
      <c r="Q70" s="105" t="s">
        <v>22</v>
      </c>
      <c r="R70" s="105" t="s">
        <v>22</v>
      </c>
    </row>
    <row r="71" spans="1:18" s="104" customFormat="1" ht="12.75" thickBot="1" thickTop="1">
      <c r="A71" s="45" t="s">
        <v>71</v>
      </c>
      <c r="B71" s="40">
        <v>3122</v>
      </c>
      <c r="C71" s="40">
        <v>480</v>
      </c>
      <c r="D71" s="39">
        <f>SUM('[1]Ф.4.1.КФК1:Ф.4.1.КФК30'!D71)</f>
        <v>0</v>
      </c>
      <c r="E71" s="105" t="s">
        <v>22</v>
      </c>
      <c r="F71" s="105" t="s">
        <v>22</v>
      </c>
      <c r="G71" s="105" t="s">
        <v>22</v>
      </c>
      <c r="H71" s="105" t="s">
        <v>22</v>
      </c>
      <c r="I71" s="105" t="s">
        <v>22</v>
      </c>
      <c r="J71" s="105" t="s">
        <v>22</v>
      </c>
      <c r="K71" s="39">
        <f>SUM('[1]Ф.4.1.КФК1:Ф.4.1.КФК30'!K71)</f>
        <v>0</v>
      </c>
      <c r="L71" s="39">
        <f>SUM('[1]Ф.4.1.КФК1:Ф.4.1.КФК30'!L71)</f>
        <v>0</v>
      </c>
      <c r="M71" s="39">
        <f>SUM('[1]Ф.4.1.КФК1:Ф.4.1.КФК30'!M71)</f>
        <v>0</v>
      </c>
      <c r="N71" s="39">
        <f>SUM('[1]Ф.4.1.КФК1:Ф.4.1.КФК30'!N71)</f>
        <v>0</v>
      </c>
      <c r="O71" s="39">
        <f>SUM('[1]Ф.4.1.КФК1:Ф.4.1.КФК30'!O71)</f>
        <v>0</v>
      </c>
      <c r="P71" s="39">
        <f>SUM('[1]Ф.4.1.КФК1:Ф.4.1.КФК30'!P71)</f>
        <v>0</v>
      </c>
      <c r="Q71" s="105" t="s">
        <v>22</v>
      </c>
      <c r="R71" s="105" t="s">
        <v>22</v>
      </c>
    </row>
    <row r="72" spans="1:18" s="104" customFormat="1" ht="12.75" thickBot="1" thickTop="1">
      <c r="A72" s="42" t="s">
        <v>72</v>
      </c>
      <c r="B72" s="43">
        <v>3130</v>
      </c>
      <c r="C72" s="43">
        <v>490</v>
      </c>
      <c r="D72" s="39">
        <f>SUM('[1]Ф.4.1.КФК1:Ф.4.1.КФК30'!D72)</f>
        <v>5640</v>
      </c>
      <c r="E72" s="105" t="s">
        <v>22</v>
      </c>
      <c r="F72" s="105" t="s">
        <v>22</v>
      </c>
      <c r="G72" s="105" t="s">
        <v>22</v>
      </c>
      <c r="H72" s="105" t="s">
        <v>22</v>
      </c>
      <c r="I72" s="105" t="s">
        <v>22</v>
      </c>
      <c r="J72" s="105" t="s">
        <v>22</v>
      </c>
      <c r="K72" s="39">
        <f>SUM('[1]Ф.4.1.КФК1:Ф.4.1.КФК30'!K72)</f>
        <v>5640</v>
      </c>
      <c r="L72" s="39">
        <f>SUM('[1]Ф.4.1.КФК1:Ф.4.1.КФК30'!L72)</f>
        <v>0</v>
      </c>
      <c r="M72" s="39">
        <f>SUM('[1]Ф.4.1.КФК1:Ф.4.1.КФК30'!M72)</f>
        <v>0</v>
      </c>
      <c r="N72" s="39">
        <f>SUM('[1]Ф.4.1.КФК1:Ф.4.1.КФК30'!N72)</f>
        <v>0</v>
      </c>
      <c r="O72" s="39">
        <f>SUM('[1]Ф.4.1.КФК1:Ф.4.1.КФК30'!O72)</f>
        <v>0</v>
      </c>
      <c r="P72" s="39">
        <f>SUM('[1]Ф.4.1.КФК1:Ф.4.1.КФК30'!P72)</f>
        <v>0</v>
      </c>
      <c r="Q72" s="105" t="s">
        <v>22</v>
      </c>
      <c r="R72" s="105" t="s">
        <v>22</v>
      </c>
    </row>
    <row r="73" spans="1:18" s="104" customFormat="1" ht="12.75" thickBot="1" thickTop="1">
      <c r="A73" s="45" t="s">
        <v>73</v>
      </c>
      <c r="B73" s="40">
        <v>3131</v>
      </c>
      <c r="C73" s="40">
        <v>500</v>
      </c>
      <c r="D73" s="39">
        <f>SUM('[1]Ф.4.1.КФК1:Ф.4.1.КФК30'!D73)</f>
        <v>0</v>
      </c>
      <c r="E73" s="105" t="s">
        <v>22</v>
      </c>
      <c r="F73" s="105" t="s">
        <v>22</v>
      </c>
      <c r="G73" s="105" t="s">
        <v>22</v>
      </c>
      <c r="H73" s="105" t="s">
        <v>22</v>
      </c>
      <c r="I73" s="105" t="s">
        <v>22</v>
      </c>
      <c r="J73" s="105" t="s">
        <v>22</v>
      </c>
      <c r="K73" s="39">
        <f>SUM('[1]Ф.4.1.КФК1:Ф.4.1.КФК30'!K73)</f>
        <v>0</v>
      </c>
      <c r="L73" s="39">
        <f>SUM('[1]Ф.4.1.КФК1:Ф.4.1.КФК30'!L73)</f>
        <v>0</v>
      </c>
      <c r="M73" s="39">
        <f>SUM('[1]Ф.4.1.КФК1:Ф.4.1.КФК30'!M73)</f>
        <v>0</v>
      </c>
      <c r="N73" s="39">
        <f>SUM('[1]Ф.4.1.КФК1:Ф.4.1.КФК30'!N73)</f>
        <v>0</v>
      </c>
      <c r="O73" s="39">
        <f>SUM('[1]Ф.4.1.КФК1:Ф.4.1.КФК30'!O73)</f>
        <v>0</v>
      </c>
      <c r="P73" s="39">
        <f>SUM('[1]Ф.4.1.КФК1:Ф.4.1.КФК30'!P73)</f>
        <v>0</v>
      </c>
      <c r="Q73" s="105" t="s">
        <v>22</v>
      </c>
      <c r="R73" s="105" t="s">
        <v>22</v>
      </c>
    </row>
    <row r="74" spans="1:18" s="104" customFormat="1" ht="12.75" thickBot="1" thickTop="1">
      <c r="A74" s="45" t="s">
        <v>74</v>
      </c>
      <c r="B74" s="40">
        <v>3132</v>
      </c>
      <c r="C74" s="40">
        <v>510</v>
      </c>
      <c r="D74" s="39">
        <f>SUM('[1]Ф.4.1.КФК1:Ф.4.1.КФК30'!D74)</f>
        <v>5640</v>
      </c>
      <c r="E74" s="105" t="s">
        <v>22</v>
      </c>
      <c r="F74" s="105" t="s">
        <v>22</v>
      </c>
      <c r="G74" s="105" t="s">
        <v>22</v>
      </c>
      <c r="H74" s="105" t="s">
        <v>22</v>
      </c>
      <c r="I74" s="105" t="s">
        <v>22</v>
      </c>
      <c r="J74" s="105" t="s">
        <v>22</v>
      </c>
      <c r="K74" s="39">
        <f>SUM('[1]Ф.4.1.КФК1:Ф.4.1.КФК30'!K74)</f>
        <v>5640</v>
      </c>
      <c r="L74" s="39">
        <f>SUM('[1]Ф.4.1.КФК1:Ф.4.1.КФК30'!L74)</f>
        <v>0</v>
      </c>
      <c r="M74" s="39">
        <f>SUM('[1]Ф.4.1.КФК1:Ф.4.1.КФК30'!M74)</f>
        <v>0</v>
      </c>
      <c r="N74" s="39">
        <f>SUM('[1]Ф.4.1.КФК1:Ф.4.1.КФК30'!N74)</f>
        <v>0</v>
      </c>
      <c r="O74" s="39">
        <f>SUM('[1]Ф.4.1.КФК1:Ф.4.1.КФК30'!O74)</f>
        <v>0</v>
      </c>
      <c r="P74" s="39">
        <f>SUM('[1]Ф.4.1.КФК1:Ф.4.1.КФК30'!P74)</f>
        <v>0</v>
      </c>
      <c r="Q74" s="105" t="s">
        <v>22</v>
      </c>
      <c r="R74" s="105" t="s">
        <v>22</v>
      </c>
    </row>
    <row r="75" spans="1:18" s="104" customFormat="1" ht="12.75" thickBot="1" thickTop="1">
      <c r="A75" s="42" t="s">
        <v>75</v>
      </c>
      <c r="B75" s="43">
        <v>3140</v>
      </c>
      <c r="C75" s="43">
        <v>520</v>
      </c>
      <c r="D75" s="39">
        <f>SUM('[1]Ф.4.1.КФК1:Ф.4.1.КФК30'!D75)</f>
        <v>0</v>
      </c>
      <c r="E75" s="105" t="s">
        <v>22</v>
      </c>
      <c r="F75" s="105" t="s">
        <v>22</v>
      </c>
      <c r="G75" s="105" t="s">
        <v>22</v>
      </c>
      <c r="H75" s="105" t="s">
        <v>22</v>
      </c>
      <c r="I75" s="105" t="s">
        <v>22</v>
      </c>
      <c r="J75" s="105" t="s">
        <v>22</v>
      </c>
      <c r="K75" s="39">
        <f>SUM('[1]Ф.4.1.КФК1:Ф.4.1.КФК30'!K75)</f>
        <v>0</v>
      </c>
      <c r="L75" s="39">
        <f>SUM('[1]Ф.4.1.КФК1:Ф.4.1.КФК30'!L75)</f>
        <v>0</v>
      </c>
      <c r="M75" s="39">
        <f>SUM('[1]Ф.4.1.КФК1:Ф.4.1.КФК30'!M75)</f>
        <v>0</v>
      </c>
      <c r="N75" s="39">
        <f>SUM('[1]Ф.4.1.КФК1:Ф.4.1.КФК30'!N75)</f>
        <v>0</v>
      </c>
      <c r="O75" s="39">
        <f>SUM('[1]Ф.4.1.КФК1:Ф.4.1.КФК30'!O75)</f>
        <v>0</v>
      </c>
      <c r="P75" s="39">
        <f>SUM('[1]Ф.4.1.КФК1:Ф.4.1.КФК30'!P75)</f>
        <v>0</v>
      </c>
      <c r="Q75" s="105" t="s">
        <v>22</v>
      </c>
      <c r="R75" s="105" t="s">
        <v>22</v>
      </c>
    </row>
    <row r="76" spans="1:18" s="104" customFormat="1" ht="13.5" thickBot="1" thickTop="1">
      <c r="A76" s="53" t="s">
        <v>99</v>
      </c>
      <c r="B76" s="40">
        <v>3141</v>
      </c>
      <c r="C76" s="40">
        <v>530</v>
      </c>
      <c r="D76" s="39">
        <f>SUM('[1]Ф.4.1.КФК1:Ф.4.1.КФК30'!D76)</f>
        <v>0</v>
      </c>
      <c r="E76" s="105" t="s">
        <v>22</v>
      </c>
      <c r="F76" s="105" t="s">
        <v>22</v>
      </c>
      <c r="G76" s="105" t="s">
        <v>22</v>
      </c>
      <c r="H76" s="105" t="s">
        <v>22</v>
      </c>
      <c r="I76" s="105" t="s">
        <v>22</v>
      </c>
      <c r="J76" s="105" t="s">
        <v>22</v>
      </c>
      <c r="K76" s="39">
        <f>SUM('[1]Ф.4.1.КФК1:Ф.4.1.КФК30'!K76)</f>
        <v>0</v>
      </c>
      <c r="L76" s="39">
        <f>SUM('[1]Ф.4.1.КФК1:Ф.4.1.КФК30'!L76)</f>
        <v>0</v>
      </c>
      <c r="M76" s="39">
        <f>SUM('[1]Ф.4.1.КФК1:Ф.4.1.КФК30'!M76)</f>
        <v>0</v>
      </c>
      <c r="N76" s="39">
        <f>SUM('[1]Ф.4.1.КФК1:Ф.4.1.КФК30'!N76)</f>
        <v>0</v>
      </c>
      <c r="O76" s="39">
        <f>SUM('[1]Ф.4.1.КФК1:Ф.4.1.КФК30'!O76)</f>
        <v>0</v>
      </c>
      <c r="P76" s="39">
        <f>SUM('[1]Ф.4.1.КФК1:Ф.4.1.КФК30'!P76)</f>
        <v>0</v>
      </c>
      <c r="Q76" s="105" t="s">
        <v>22</v>
      </c>
      <c r="R76" s="105" t="s">
        <v>22</v>
      </c>
    </row>
    <row r="77" spans="1:18" s="104" customFormat="1" ht="13.5" thickBot="1" thickTop="1">
      <c r="A77" s="53" t="s">
        <v>100</v>
      </c>
      <c r="B77" s="40">
        <v>3142</v>
      </c>
      <c r="C77" s="40">
        <v>540</v>
      </c>
      <c r="D77" s="39">
        <f>SUM('[1]Ф.4.1.КФК1:Ф.4.1.КФК30'!D77)</f>
        <v>0</v>
      </c>
      <c r="E77" s="105" t="s">
        <v>22</v>
      </c>
      <c r="F77" s="105" t="s">
        <v>22</v>
      </c>
      <c r="G77" s="105" t="s">
        <v>22</v>
      </c>
      <c r="H77" s="105" t="s">
        <v>22</v>
      </c>
      <c r="I77" s="105" t="s">
        <v>22</v>
      </c>
      <c r="J77" s="105" t="s">
        <v>22</v>
      </c>
      <c r="K77" s="39">
        <f>SUM('[1]Ф.4.1.КФК1:Ф.4.1.КФК30'!K77)</f>
        <v>0</v>
      </c>
      <c r="L77" s="39">
        <f>SUM('[1]Ф.4.1.КФК1:Ф.4.1.КФК30'!L77)</f>
        <v>0</v>
      </c>
      <c r="M77" s="39">
        <f>SUM('[1]Ф.4.1.КФК1:Ф.4.1.КФК30'!M77)</f>
        <v>0</v>
      </c>
      <c r="N77" s="39">
        <f>SUM('[1]Ф.4.1.КФК1:Ф.4.1.КФК30'!N77)</f>
        <v>0</v>
      </c>
      <c r="O77" s="39">
        <f>SUM('[1]Ф.4.1.КФК1:Ф.4.1.КФК30'!O77)</f>
        <v>0</v>
      </c>
      <c r="P77" s="39">
        <f>SUM('[1]Ф.4.1.КФК1:Ф.4.1.КФК30'!P77)</f>
        <v>0</v>
      </c>
      <c r="Q77" s="105" t="s">
        <v>22</v>
      </c>
      <c r="R77" s="105" t="s">
        <v>22</v>
      </c>
    </row>
    <row r="78" spans="1:18" s="104" customFormat="1" ht="13.5" thickBot="1" thickTop="1">
      <c r="A78" s="53" t="s">
        <v>101</v>
      </c>
      <c r="B78" s="40">
        <v>3143</v>
      </c>
      <c r="C78" s="40">
        <v>550</v>
      </c>
      <c r="D78" s="39">
        <f>SUM('[1]Ф.4.1.КФК1:Ф.4.1.КФК30'!D78)</f>
        <v>0</v>
      </c>
      <c r="E78" s="105" t="s">
        <v>22</v>
      </c>
      <c r="F78" s="105" t="s">
        <v>22</v>
      </c>
      <c r="G78" s="105" t="s">
        <v>22</v>
      </c>
      <c r="H78" s="105" t="s">
        <v>22</v>
      </c>
      <c r="I78" s="105" t="s">
        <v>22</v>
      </c>
      <c r="J78" s="105" t="s">
        <v>22</v>
      </c>
      <c r="K78" s="39">
        <f>SUM('[1]Ф.4.1.КФК1:Ф.4.1.КФК30'!K78)</f>
        <v>0</v>
      </c>
      <c r="L78" s="39">
        <f>SUM('[1]Ф.4.1.КФК1:Ф.4.1.КФК30'!L78)</f>
        <v>0</v>
      </c>
      <c r="M78" s="39">
        <f>SUM('[1]Ф.4.1.КФК1:Ф.4.1.КФК30'!M78)</f>
        <v>0</v>
      </c>
      <c r="N78" s="39">
        <f>SUM('[1]Ф.4.1.КФК1:Ф.4.1.КФК30'!N78)</f>
        <v>0</v>
      </c>
      <c r="O78" s="39">
        <f>SUM('[1]Ф.4.1.КФК1:Ф.4.1.КФК30'!O78)</f>
        <v>0</v>
      </c>
      <c r="P78" s="39">
        <f>SUM('[1]Ф.4.1.КФК1:Ф.4.1.КФК30'!P78)</f>
        <v>0</v>
      </c>
      <c r="Q78" s="105" t="s">
        <v>22</v>
      </c>
      <c r="R78" s="105" t="s">
        <v>22</v>
      </c>
    </row>
    <row r="79" spans="1:18" s="104" customFormat="1" ht="12.75" thickBot="1" thickTop="1">
      <c r="A79" s="42" t="s">
        <v>76</v>
      </c>
      <c r="B79" s="43">
        <v>3150</v>
      </c>
      <c r="C79" s="43">
        <v>560</v>
      </c>
      <c r="D79" s="39">
        <f>SUM('[1]Ф.4.1.КФК1:Ф.4.1.КФК30'!D79)</f>
        <v>0</v>
      </c>
      <c r="E79" s="105" t="s">
        <v>22</v>
      </c>
      <c r="F79" s="105" t="s">
        <v>22</v>
      </c>
      <c r="G79" s="105" t="s">
        <v>22</v>
      </c>
      <c r="H79" s="105" t="s">
        <v>22</v>
      </c>
      <c r="I79" s="105" t="s">
        <v>22</v>
      </c>
      <c r="J79" s="105" t="s">
        <v>22</v>
      </c>
      <c r="K79" s="39">
        <f>SUM('[1]Ф.4.1.КФК1:Ф.4.1.КФК30'!K79)</f>
        <v>0</v>
      </c>
      <c r="L79" s="39">
        <f>SUM('[1]Ф.4.1.КФК1:Ф.4.1.КФК30'!L79)</f>
        <v>0</v>
      </c>
      <c r="M79" s="39">
        <f>SUM('[1]Ф.4.1.КФК1:Ф.4.1.КФК30'!M79)</f>
        <v>0</v>
      </c>
      <c r="N79" s="39">
        <f>SUM('[1]Ф.4.1.КФК1:Ф.4.1.КФК30'!N79)</f>
        <v>0</v>
      </c>
      <c r="O79" s="39">
        <f>SUM('[1]Ф.4.1.КФК1:Ф.4.1.КФК30'!O79)</f>
        <v>0</v>
      </c>
      <c r="P79" s="39">
        <f>SUM('[1]Ф.4.1.КФК1:Ф.4.1.КФК30'!P79)</f>
        <v>0</v>
      </c>
      <c r="Q79" s="105" t="s">
        <v>22</v>
      </c>
      <c r="R79" s="105" t="s">
        <v>22</v>
      </c>
    </row>
    <row r="80" spans="1:18" s="104" customFormat="1" ht="12.75" thickBot="1" thickTop="1">
      <c r="A80" s="42" t="s">
        <v>77</v>
      </c>
      <c r="B80" s="43">
        <v>3160</v>
      </c>
      <c r="C80" s="43">
        <v>570</v>
      </c>
      <c r="D80" s="39">
        <f>SUM('[1]Ф.4.1.КФК1:Ф.4.1.КФК30'!D80)</f>
        <v>0</v>
      </c>
      <c r="E80" s="105" t="s">
        <v>22</v>
      </c>
      <c r="F80" s="105" t="s">
        <v>22</v>
      </c>
      <c r="G80" s="105" t="s">
        <v>22</v>
      </c>
      <c r="H80" s="105" t="s">
        <v>22</v>
      </c>
      <c r="I80" s="105" t="s">
        <v>22</v>
      </c>
      <c r="J80" s="105" t="s">
        <v>22</v>
      </c>
      <c r="K80" s="39">
        <f>SUM('[1]Ф.4.1.КФК1:Ф.4.1.КФК30'!K80)</f>
        <v>0</v>
      </c>
      <c r="L80" s="39">
        <f>SUM('[1]Ф.4.1.КФК1:Ф.4.1.КФК30'!L80)</f>
        <v>0</v>
      </c>
      <c r="M80" s="39">
        <f>SUM('[1]Ф.4.1.КФК1:Ф.4.1.КФК30'!M80)</f>
        <v>0</v>
      </c>
      <c r="N80" s="39">
        <f>SUM('[1]Ф.4.1.КФК1:Ф.4.1.КФК30'!N80)</f>
        <v>0</v>
      </c>
      <c r="O80" s="39">
        <f>SUM('[1]Ф.4.1.КФК1:Ф.4.1.КФК30'!O80)</f>
        <v>0</v>
      </c>
      <c r="P80" s="39">
        <f>SUM('[1]Ф.4.1.КФК1:Ф.4.1.КФК30'!P80)</f>
        <v>0</v>
      </c>
      <c r="Q80" s="105" t="s">
        <v>22</v>
      </c>
      <c r="R80" s="105" t="s">
        <v>22</v>
      </c>
    </row>
    <row r="81" spans="1:18" s="104" customFormat="1" ht="12.75" thickBot="1" thickTop="1">
      <c r="A81" s="41" t="s">
        <v>78</v>
      </c>
      <c r="B81" s="37">
        <v>3200</v>
      </c>
      <c r="C81" s="37">
        <v>580</v>
      </c>
      <c r="D81" s="39">
        <f>SUM('[1]Ф.4.1.КФК1:Ф.4.1.КФК30'!D81)</f>
        <v>0</v>
      </c>
      <c r="E81" s="105" t="s">
        <v>22</v>
      </c>
      <c r="F81" s="105" t="s">
        <v>22</v>
      </c>
      <c r="G81" s="105" t="s">
        <v>22</v>
      </c>
      <c r="H81" s="105" t="s">
        <v>22</v>
      </c>
      <c r="I81" s="105" t="s">
        <v>22</v>
      </c>
      <c r="J81" s="105" t="s">
        <v>22</v>
      </c>
      <c r="K81" s="39">
        <f>SUM('[1]Ф.4.1.КФК1:Ф.4.1.КФК30'!K81)</f>
        <v>0</v>
      </c>
      <c r="L81" s="39">
        <f>SUM('[1]Ф.4.1.КФК1:Ф.4.1.КФК30'!L81)</f>
        <v>0</v>
      </c>
      <c r="M81" s="39">
        <f>SUM('[1]Ф.4.1.КФК1:Ф.4.1.КФК30'!M81)</f>
        <v>0</v>
      </c>
      <c r="N81" s="39">
        <f>SUM('[1]Ф.4.1.КФК1:Ф.4.1.КФК30'!N81)</f>
        <v>0</v>
      </c>
      <c r="O81" s="39">
        <f>SUM('[1]Ф.4.1.КФК1:Ф.4.1.КФК30'!O81)</f>
        <v>0</v>
      </c>
      <c r="P81" s="39">
        <f>SUM('[1]Ф.4.1.КФК1:Ф.4.1.КФК30'!P81)</f>
        <v>0</v>
      </c>
      <c r="Q81" s="105" t="s">
        <v>22</v>
      </c>
      <c r="R81" s="105" t="s">
        <v>22</v>
      </c>
    </row>
    <row r="82" spans="1:18" s="104" customFormat="1" ht="12.75" thickBot="1" thickTop="1">
      <c r="A82" s="47" t="s">
        <v>79</v>
      </c>
      <c r="B82" s="43">
        <v>3210</v>
      </c>
      <c r="C82" s="43">
        <v>590</v>
      </c>
      <c r="D82" s="39">
        <f>SUM('[1]Ф.4.1.КФК1:Ф.4.1.КФК30'!D82)</f>
        <v>0</v>
      </c>
      <c r="E82" s="105" t="s">
        <v>22</v>
      </c>
      <c r="F82" s="105" t="s">
        <v>22</v>
      </c>
      <c r="G82" s="105" t="s">
        <v>22</v>
      </c>
      <c r="H82" s="105" t="s">
        <v>22</v>
      </c>
      <c r="I82" s="105" t="s">
        <v>22</v>
      </c>
      <c r="J82" s="105" t="s">
        <v>22</v>
      </c>
      <c r="K82" s="39">
        <f>SUM('[1]Ф.4.1.КФК1:Ф.4.1.КФК30'!K82)</f>
        <v>0</v>
      </c>
      <c r="L82" s="39">
        <f>SUM('[1]Ф.4.1.КФК1:Ф.4.1.КФК30'!L82)</f>
        <v>0</v>
      </c>
      <c r="M82" s="39">
        <f>SUM('[1]Ф.4.1.КФК1:Ф.4.1.КФК30'!M82)</f>
        <v>0</v>
      </c>
      <c r="N82" s="39">
        <f>SUM('[1]Ф.4.1.КФК1:Ф.4.1.КФК30'!N82)</f>
        <v>0</v>
      </c>
      <c r="O82" s="39">
        <f>SUM('[1]Ф.4.1.КФК1:Ф.4.1.КФК30'!O82)</f>
        <v>0</v>
      </c>
      <c r="P82" s="39">
        <f>SUM('[1]Ф.4.1.КФК1:Ф.4.1.КФК30'!P82)</f>
        <v>0</v>
      </c>
      <c r="Q82" s="105" t="s">
        <v>22</v>
      </c>
      <c r="R82" s="105" t="s">
        <v>22</v>
      </c>
    </row>
    <row r="83" spans="1:18" s="104" customFormat="1" ht="12.75" thickBot="1" thickTop="1">
      <c r="A83" s="47" t="s">
        <v>80</v>
      </c>
      <c r="B83" s="43">
        <v>3220</v>
      </c>
      <c r="C83" s="43">
        <v>600</v>
      </c>
      <c r="D83" s="39">
        <f>SUM('[1]Ф.4.1.КФК1:Ф.4.1.КФК30'!D83)</f>
        <v>0</v>
      </c>
      <c r="E83" s="105" t="s">
        <v>22</v>
      </c>
      <c r="F83" s="105" t="s">
        <v>22</v>
      </c>
      <c r="G83" s="105" t="s">
        <v>22</v>
      </c>
      <c r="H83" s="105" t="s">
        <v>22</v>
      </c>
      <c r="I83" s="105" t="s">
        <v>22</v>
      </c>
      <c r="J83" s="105" t="s">
        <v>22</v>
      </c>
      <c r="K83" s="39">
        <f>SUM('[1]Ф.4.1.КФК1:Ф.4.1.КФК30'!K83)</f>
        <v>0</v>
      </c>
      <c r="L83" s="39">
        <f>SUM('[1]Ф.4.1.КФК1:Ф.4.1.КФК30'!L83)</f>
        <v>0</v>
      </c>
      <c r="M83" s="39">
        <f>SUM('[1]Ф.4.1.КФК1:Ф.4.1.КФК30'!M83)</f>
        <v>0</v>
      </c>
      <c r="N83" s="39">
        <f>SUM('[1]Ф.4.1.КФК1:Ф.4.1.КФК30'!N83)</f>
        <v>0</v>
      </c>
      <c r="O83" s="39">
        <f>SUM('[1]Ф.4.1.КФК1:Ф.4.1.КФК30'!O83)</f>
        <v>0</v>
      </c>
      <c r="P83" s="39">
        <f>SUM('[1]Ф.4.1.КФК1:Ф.4.1.КФК30'!P83)</f>
        <v>0</v>
      </c>
      <c r="Q83" s="105" t="s">
        <v>22</v>
      </c>
      <c r="R83" s="105" t="s">
        <v>22</v>
      </c>
    </row>
    <row r="84" spans="1:18" s="104" customFormat="1" ht="11.25" customHeight="1" thickBot="1" thickTop="1">
      <c r="A84" s="42" t="s">
        <v>81</v>
      </c>
      <c r="B84" s="43">
        <v>3230</v>
      </c>
      <c r="C84" s="43">
        <v>610</v>
      </c>
      <c r="D84" s="39">
        <f>SUM('[1]Ф.4.1.КФК1:Ф.4.1.КФК30'!D84)</f>
        <v>0</v>
      </c>
      <c r="E84" s="105" t="s">
        <v>22</v>
      </c>
      <c r="F84" s="105" t="s">
        <v>22</v>
      </c>
      <c r="G84" s="105" t="s">
        <v>22</v>
      </c>
      <c r="H84" s="105" t="s">
        <v>22</v>
      </c>
      <c r="I84" s="105" t="s">
        <v>22</v>
      </c>
      <c r="J84" s="105" t="s">
        <v>22</v>
      </c>
      <c r="K84" s="39">
        <f>SUM('[1]Ф.4.1.КФК1:Ф.4.1.КФК30'!K84)</f>
        <v>0</v>
      </c>
      <c r="L84" s="39">
        <f>SUM('[1]Ф.4.1.КФК1:Ф.4.1.КФК30'!L84)</f>
        <v>0</v>
      </c>
      <c r="M84" s="39">
        <f>SUM('[1]Ф.4.1.КФК1:Ф.4.1.КФК30'!M84)</f>
        <v>0</v>
      </c>
      <c r="N84" s="39">
        <f>SUM('[1]Ф.4.1.КФК1:Ф.4.1.КФК30'!N84)</f>
        <v>0</v>
      </c>
      <c r="O84" s="39">
        <f>SUM('[1]Ф.4.1.КФК1:Ф.4.1.КФК30'!O84)</f>
        <v>0</v>
      </c>
      <c r="P84" s="39">
        <f>SUM('[1]Ф.4.1.КФК1:Ф.4.1.КФК30'!P84)</f>
        <v>0</v>
      </c>
      <c r="Q84" s="105" t="s">
        <v>22</v>
      </c>
      <c r="R84" s="105" t="s">
        <v>22</v>
      </c>
    </row>
    <row r="85" spans="1:18" s="104" customFormat="1" ht="13.5" customHeight="1" thickBot="1" thickTop="1">
      <c r="A85" s="47" t="s">
        <v>82</v>
      </c>
      <c r="B85" s="43">
        <v>3240</v>
      </c>
      <c r="C85" s="43">
        <v>620</v>
      </c>
      <c r="D85" s="39">
        <f>SUM('[1]Ф.4.1.КФК1:Ф.4.1.КФК30'!D85)</f>
        <v>0</v>
      </c>
      <c r="E85" s="105" t="s">
        <v>22</v>
      </c>
      <c r="F85" s="105" t="s">
        <v>22</v>
      </c>
      <c r="G85" s="105" t="s">
        <v>22</v>
      </c>
      <c r="H85" s="105" t="s">
        <v>22</v>
      </c>
      <c r="I85" s="105" t="s">
        <v>22</v>
      </c>
      <c r="J85" s="105" t="s">
        <v>22</v>
      </c>
      <c r="K85" s="39">
        <f>SUM('[1]Ф.4.1.КФК1:Ф.4.1.КФК30'!K85)</f>
        <v>0</v>
      </c>
      <c r="L85" s="39">
        <f>SUM('[1]Ф.4.1.КФК1:Ф.4.1.КФК30'!L85)</f>
        <v>0</v>
      </c>
      <c r="M85" s="39">
        <f>SUM('[1]Ф.4.1.КФК1:Ф.4.1.КФК30'!M85)</f>
        <v>0</v>
      </c>
      <c r="N85" s="39">
        <f>SUM('[1]Ф.4.1.КФК1:Ф.4.1.КФК30'!N85)</f>
        <v>0</v>
      </c>
      <c r="O85" s="39">
        <f>SUM('[1]Ф.4.1.КФК1:Ф.4.1.КФК30'!O85)</f>
        <v>0</v>
      </c>
      <c r="P85" s="39">
        <f>SUM('[1]Ф.4.1.КФК1:Ф.4.1.КФК30'!P85)</f>
        <v>0</v>
      </c>
      <c r="Q85" s="105" t="s">
        <v>22</v>
      </c>
      <c r="R85" s="105" t="s">
        <v>22</v>
      </c>
    </row>
    <row r="86" spans="1:18" s="104" customFormat="1" ht="12" customHeight="1" hidden="1" thickTop="1">
      <c r="A86" s="58"/>
      <c r="B86" s="112"/>
      <c r="C86" s="112"/>
      <c r="D86" s="113"/>
      <c r="E86" s="113"/>
      <c r="F86" s="114"/>
      <c r="G86" s="114"/>
      <c r="H86" s="114"/>
      <c r="I86" s="114"/>
      <c r="J86" s="114"/>
      <c r="K86" s="113"/>
      <c r="L86" s="113"/>
      <c r="M86" s="113"/>
      <c r="N86" s="113"/>
      <c r="O86" s="113"/>
      <c r="P86" s="113"/>
      <c r="Q86" s="113"/>
      <c r="R86" s="114"/>
    </row>
    <row r="87" spans="1:18" s="104" customFormat="1" ht="12" customHeight="1" hidden="1">
      <c r="A87" s="64"/>
      <c r="B87" s="115"/>
      <c r="C87" s="115"/>
      <c r="D87" s="116"/>
      <c r="E87" s="116"/>
      <c r="F87" s="117"/>
      <c r="G87" s="117"/>
      <c r="H87" s="117"/>
      <c r="I87" s="117"/>
      <c r="J87" s="117"/>
      <c r="K87" s="116"/>
      <c r="L87" s="116"/>
      <c r="M87" s="116"/>
      <c r="N87" s="116"/>
      <c r="O87" s="116"/>
      <c r="P87" s="116"/>
      <c r="Q87" s="116"/>
      <c r="R87" s="117"/>
    </row>
    <row r="88" spans="1:18" s="104" customFormat="1" ht="12" customHeight="1" hidden="1">
      <c r="A88" s="64" t="s">
        <v>125</v>
      </c>
      <c r="B88" s="115">
        <v>2450</v>
      </c>
      <c r="C88" s="115">
        <v>610</v>
      </c>
      <c r="D88" s="118" t="str">
        <f>IF((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)&gt;0,(SUM('[1]Ф.4.1.КФК1'!D88))+(SUM('[1]Ф.4.1.КФК2'!D88))+(SUM('[1]Ф.4.1.КФК3'!D88))+(SUM('[1]Ф.4.1.КФК4'!D88))+(SUM('[1]Ф.4.1.КФК5'!D88))+(SUM('[1]Ф.4.1.КФК6'!D88))+(SUM('[1]Ф.4.1.КФК7'!D88))+(SUM('[1]Ф.4.1.КФК8'!D88))+(SUM('[1]Ф.4.1.КФК9'!D88))+(SUM('[1]Ф.4.1.КФК10'!D88))+(SUM('[1]Ф.4.1.КФК11'!D88))+(SUM('[1]Ф.4.1.КФК12'!D88))+(SUM('[1]Ф.4.1.КФК13'!D88))+(SUM('[1]Ф.4.1.КФК14'!D88))+(SUM('[1]Ф.4.1.КФК15'!D88))+(SUM('[1]Ф.4.1.КФК16'!D88))+(SUM('[1]Ф.4.1.КФК17'!D88))+(SUM('[1]Ф.4.1.КФК18'!D88))+(SUM('[1]Ф.4.1.КФК19'!D88))+(SUM('[1]Ф.4.1.КФК20'!D88)),"-")</f>
        <v>-</v>
      </c>
      <c r="E88" s="118"/>
      <c r="F88" s="119" t="s">
        <v>22</v>
      </c>
      <c r="G88" s="119" t="s">
        <v>22</v>
      </c>
      <c r="H88" s="119" t="s">
        <v>22</v>
      </c>
      <c r="I88" s="119" t="s">
        <v>22</v>
      </c>
      <c r="J88" s="119" t="s">
        <v>22</v>
      </c>
      <c r="K88" s="118" t="str">
        <f>IF((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)&gt;0,(SUM('[1]Ф.4.1.КФК1'!K88))+(SUM('[1]Ф.4.1.КФК2'!K88))+(SUM('[1]Ф.4.1.КФК3'!K88))+(SUM('[1]Ф.4.1.КФК4'!K88))+(SUM('[1]Ф.4.1.КФК5'!K88))+(SUM('[1]Ф.4.1.КФК6'!K88))+(SUM('[1]Ф.4.1.КФК7'!K88))+(SUM('[1]Ф.4.1.КФК8'!K88))+(SUM('[1]Ф.4.1.КФК9'!K88))+(SUM('[1]Ф.4.1.КФК10'!K88))+(SUM('[1]Ф.4.1.КФК11'!K88))+(SUM('[1]Ф.4.1.КФК12'!K88))+(SUM('[1]Ф.4.1.КФК13'!K88))+(SUM('[1]Ф.4.1.КФК14'!K88))+(SUM('[1]Ф.4.1.КФК15'!K88))+(SUM('[1]Ф.4.1.КФК16'!K88))+(SUM('[1]Ф.4.1.КФК17'!K88))+(SUM('[1]Ф.4.1.КФК18'!K88))+(SUM('[1]Ф.4.1.КФК19'!K88))+(SUM('[1]Ф.4.1.КФК20'!K88)),"-")</f>
        <v>-</v>
      </c>
      <c r="L88" s="118"/>
      <c r="M88" s="118"/>
      <c r="N88" s="118" t="str">
        <f>IF((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)&gt;0,(SUM('[1]Ф.4.1.КФК1'!N88))+(SUM('[1]Ф.4.1.КФК2'!N88))+(SUM('[1]Ф.4.1.КФК3'!N88))+(SUM('[1]Ф.4.1.КФК4'!N88))+(SUM('[1]Ф.4.1.КФК5'!N88))+(SUM('[1]Ф.4.1.КФК6'!N88))+(SUM('[1]Ф.4.1.КФК7'!N88))+(SUM('[1]Ф.4.1.КФК8'!N88))+(SUM('[1]Ф.4.1.КФК9'!N88))+(SUM('[1]Ф.4.1.КФК10'!N88))+(SUM('[1]Ф.4.1.КФК11'!N88))+(SUM('[1]Ф.4.1.КФК12'!N88))+(SUM('[1]Ф.4.1.КФК13'!N88))+(SUM('[1]Ф.4.1.КФК14'!N88))+(SUM('[1]Ф.4.1.КФК15'!N88))+(SUM('[1]Ф.4.1.КФК16'!N88))+(SUM('[1]Ф.4.1.КФК17'!N88))+(SUM('[1]Ф.4.1.КФК18'!N88))+(SUM('[1]Ф.4.1.КФК19'!N88))+(SUM('[1]Ф.4.1.КФК20'!N88)),"-")</f>
        <v>-</v>
      </c>
      <c r="O88" s="118" t="str">
        <f>IF((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)&gt;0,(SUM('[1]Ф.4.1.КФК1'!O88))+(SUM('[1]Ф.4.1.КФК2'!O88))+(SUM('[1]Ф.4.1.КФК3'!O88))+(SUM('[1]Ф.4.1.КФК4'!O88))+(SUM('[1]Ф.4.1.КФК5'!O88))+(SUM('[1]Ф.4.1.КФК6'!O88))+(SUM('[1]Ф.4.1.КФК7'!O88))+(SUM('[1]Ф.4.1.КФК8'!O88))+(SUM('[1]Ф.4.1.КФК9'!O88))+(SUM('[1]Ф.4.1.КФК10'!O88))+(SUM('[1]Ф.4.1.КФК11'!O88))+(SUM('[1]Ф.4.1.КФК12'!O88))+(SUM('[1]Ф.4.1.КФК13'!O88))+(SUM('[1]Ф.4.1.КФК14'!O88))+(SUM('[1]Ф.4.1.КФК15'!O88))+(SUM('[1]Ф.4.1.КФК16'!O88))+(SUM('[1]Ф.4.1.КФК17'!O88))+(SUM('[1]Ф.4.1.КФК18'!O88))+(SUM('[1]Ф.4.1.КФК19'!O88))+(SUM('[1]Ф.4.1.КФК20'!O88)),"-")</f>
        <v>-</v>
      </c>
      <c r="P88" s="118" t="str">
        <f>IF((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)&gt;0,(SUM('[1]Ф.4.1.КФК1'!P88))+(SUM('[1]Ф.4.1.КФК2'!P88))+(SUM('[1]Ф.4.1.КФК3'!P88))+(SUM('[1]Ф.4.1.КФК4'!P88))+(SUM('[1]Ф.4.1.КФК5'!P88))+(SUM('[1]Ф.4.1.КФК6'!P88))+(SUM('[1]Ф.4.1.КФК7'!P88))+(SUM('[1]Ф.4.1.КФК8'!P88))+(SUM('[1]Ф.4.1.КФК9'!P88))+(SUM('[1]Ф.4.1.КФК10'!P88))+(SUM('[1]Ф.4.1.КФК11'!P88))+(SUM('[1]Ф.4.1.КФК12'!P88))+(SUM('[1]Ф.4.1.КФК13'!P88))+(SUM('[1]Ф.4.1.КФК14'!P88))+(SUM('[1]Ф.4.1.КФК15'!P88))+(SUM('[1]Ф.4.1.КФК16'!P88))+(SUM('[1]Ф.4.1.КФК17'!P88))+(SUM('[1]Ф.4.1.КФК18'!P88))+(SUM('[1]Ф.4.1.КФК19'!P88))+(SUM('[1]Ф.4.1.КФК20'!P88)),"-")</f>
        <v>-</v>
      </c>
      <c r="Q88" s="118"/>
      <c r="R88" s="119" t="s">
        <v>22</v>
      </c>
    </row>
    <row r="89" spans="1:18" s="104" customFormat="1" ht="12" customHeight="1" hidden="1">
      <c r="A89" s="66" t="s">
        <v>83</v>
      </c>
      <c r="B89" s="120">
        <v>4100</v>
      </c>
      <c r="C89" s="120">
        <v>620</v>
      </c>
      <c r="D89" s="119" t="s">
        <v>22</v>
      </c>
      <c r="E89" s="119"/>
      <c r="F89" s="119" t="s">
        <v>22</v>
      </c>
      <c r="G89" s="119" t="s">
        <v>22</v>
      </c>
      <c r="H89" s="119" t="s">
        <v>22</v>
      </c>
      <c r="I89" s="119" t="s">
        <v>22</v>
      </c>
      <c r="J89" s="119" t="s">
        <v>22</v>
      </c>
      <c r="K89" s="119" t="s">
        <v>22</v>
      </c>
      <c r="L89" s="119"/>
      <c r="M89" s="119"/>
      <c r="N89" s="119" t="s">
        <v>22</v>
      </c>
      <c r="O89" s="119" t="s">
        <v>22</v>
      </c>
      <c r="P89" s="119" t="s">
        <v>22</v>
      </c>
      <c r="Q89" s="119"/>
      <c r="R89" s="119" t="s">
        <v>22</v>
      </c>
    </row>
    <row r="90" spans="1:18" s="104" customFormat="1" ht="12" customHeight="1" hidden="1">
      <c r="A90" s="64" t="s">
        <v>84</v>
      </c>
      <c r="B90" s="115">
        <v>4110</v>
      </c>
      <c r="C90" s="120">
        <v>630</v>
      </c>
      <c r="D90" s="119" t="s">
        <v>22</v>
      </c>
      <c r="E90" s="119"/>
      <c r="F90" s="119" t="s">
        <v>22</v>
      </c>
      <c r="G90" s="119" t="s">
        <v>22</v>
      </c>
      <c r="H90" s="119" t="s">
        <v>22</v>
      </c>
      <c r="I90" s="119" t="s">
        <v>22</v>
      </c>
      <c r="J90" s="119" t="s">
        <v>22</v>
      </c>
      <c r="K90" s="119" t="s">
        <v>22</v>
      </c>
      <c r="L90" s="119"/>
      <c r="M90" s="119"/>
      <c r="N90" s="119" t="s">
        <v>22</v>
      </c>
      <c r="O90" s="119" t="s">
        <v>22</v>
      </c>
      <c r="P90" s="119" t="s">
        <v>22</v>
      </c>
      <c r="Q90" s="119"/>
      <c r="R90" s="119" t="s">
        <v>22</v>
      </c>
    </row>
    <row r="91" spans="1:18" s="104" customFormat="1" ht="12" customHeight="1" hidden="1">
      <c r="A91" s="61" t="s">
        <v>85</v>
      </c>
      <c r="B91" s="121">
        <v>4111</v>
      </c>
      <c r="C91" s="120">
        <v>640</v>
      </c>
      <c r="D91" s="119" t="s">
        <v>22</v>
      </c>
      <c r="E91" s="119"/>
      <c r="F91" s="119" t="s">
        <v>22</v>
      </c>
      <c r="G91" s="119" t="s">
        <v>22</v>
      </c>
      <c r="H91" s="119" t="s">
        <v>22</v>
      </c>
      <c r="I91" s="119" t="s">
        <v>22</v>
      </c>
      <c r="J91" s="119" t="s">
        <v>22</v>
      </c>
      <c r="K91" s="119" t="s">
        <v>22</v>
      </c>
      <c r="L91" s="119"/>
      <c r="M91" s="119"/>
      <c r="N91" s="119" t="s">
        <v>22</v>
      </c>
      <c r="O91" s="119" t="s">
        <v>22</v>
      </c>
      <c r="P91" s="119" t="s">
        <v>22</v>
      </c>
      <c r="Q91" s="119"/>
      <c r="R91" s="119" t="s">
        <v>22</v>
      </c>
    </row>
    <row r="92" spans="1:18" s="104" customFormat="1" ht="12" customHeight="1" hidden="1">
      <c r="A92" s="61" t="s">
        <v>86</v>
      </c>
      <c r="B92" s="121">
        <v>4112</v>
      </c>
      <c r="C92" s="120">
        <v>650</v>
      </c>
      <c r="D92" s="119" t="s">
        <v>22</v>
      </c>
      <c r="E92" s="119"/>
      <c r="F92" s="119" t="s">
        <v>22</v>
      </c>
      <c r="G92" s="119" t="s">
        <v>22</v>
      </c>
      <c r="H92" s="119" t="s">
        <v>22</v>
      </c>
      <c r="I92" s="119" t="s">
        <v>22</v>
      </c>
      <c r="J92" s="119" t="s">
        <v>22</v>
      </c>
      <c r="K92" s="119" t="s">
        <v>22</v>
      </c>
      <c r="L92" s="119"/>
      <c r="M92" s="119"/>
      <c r="N92" s="119" t="s">
        <v>22</v>
      </c>
      <c r="O92" s="119" t="s">
        <v>22</v>
      </c>
      <c r="P92" s="119" t="s">
        <v>22</v>
      </c>
      <c r="Q92" s="119"/>
      <c r="R92" s="119" t="s">
        <v>22</v>
      </c>
    </row>
    <row r="93" spans="1:18" s="104" customFormat="1" ht="12" customHeight="1" hidden="1">
      <c r="A93" s="63" t="s">
        <v>102</v>
      </c>
      <c r="B93" s="121">
        <v>4113</v>
      </c>
      <c r="C93" s="120">
        <v>660</v>
      </c>
      <c r="D93" s="119" t="s">
        <v>22</v>
      </c>
      <c r="E93" s="119"/>
      <c r="F93" s="119" t="s">
        <v>22</v>
      </c>
      <c r="G93" s="119" t="s">
        <v>22</v>
      </c>
      <c r="H93" s="119" t="s">
        <v>22</v>
      </c>
      <c r="I93" s="119" t="s">
        <v>22</v>
      </c>
      <c r="J93" s="119" t="s">
        <v>22</v>
      </c>
      <c r="K93" s="119" t="s">
        <v>22</v>
      </c>
      <c r="L93" s="119"/>
      <c r="M93" s="119"/>
      <c r="N93" s="119" t="s">
        <v>22</v>
      </c>
      <c r="O93" s="119" t="s">
        <v>22</v>
      </c>
      <c r="P93" s="119" t="s">
        <v>22</v>
      </c>
      <c r="Q93" s="119"/>
      <c r="R93" s="119" t="s">
        <v>22</v>
      </c>
    </row>
    <row r="94" spans="1:18" s="104" customFormat="1" ht="12" customHeight="1" hidden="1">
      <c r="A94" s="64" t="s">
        <v>126</v>
      </c>
      <c r="B94" s="115">
        <v>4120</v>
      </c>
      <c r="C94" s="120">
        <v>670</v>
      </c>
      <c r="D94" s="119" t="s">
        <v>22</v>
      </c>
      <c r="E94" s="119"/>
      <c r="F94" s="119" t="s">
        <v>22</v>
      </c>
      <c r="G94" s="119" t="s">
        <v>22</v>
      </c>
      <c r="H94" s="119" t="s">
        <v>22</v>
      </c>
      <c r="I94" s="119" t="s">
        <v>22</v>
      </c>
      <c r="J94" s="119" t="s">
        <v>22</v>
      </c>
      <c r="K94" s="119" t="s">
        <v>22</v>
      </c>
      <c r="L94" s="119"/>
      <c r="M94" s="119"/>
      <c r="N94" s="119" t="s">
        <v>22</v>
      </c>
      <c r="O94" s="119" t="s">
        <v>22</v>
      </c>
      <c r="P94" s="119" t="s">
        <v>22</v>
      </c>
      <c r="Q94" s="119"/>
      <c r="R94" s="119" t="s">
        <v>22</v>
      </c>
    </row>
    <row r="95" spans="1:18" s="104" customFormat="1" ht="12" customHeight="1" hidden="1">
      <c r="A95" s="122" t="s">
        <v>127</v>
      </c>
      <c r="B95" s="121">
        <v>4121</v>
      </c>
      <c r="C95" s="120">
        <v>680</v>
      </c>
      <c r="D95" s="119" t="s">
        <v>22</v>
      </c>
      <c r="E95" s="119"/>
      <c r="F95" s="119" t="s">
        <v>22</v>
      </c>
      <c r="G95" s="119" t="s">
        <v>22</v>
      </c>
      <c r="H95" s="119" t="s">
        <v>22</v>
      </c>
      <c r="I95" s="119" t="s">
        <v>22</v>
      </c>
      <c r="J95" s="119" t="s">
        <v>22</v>
      </c>
      <c r="K95" s="119" t="s">
        <v>22</v>
      </c>
      <c r="L95" s="119"/>
      <c r="M95" s="119"/>
      <c r="N95" s="119" t="s">
        <v>22</v>
      </c>
      <c r="O95" s="119" t="s">
        <v>22</v>
      </c>
      <c r="P95" s="119" t="s">
        <v>22</v>
      </c>
      <c r="Q95" s="119"/>
      <c r="R95" s="119" t="s">
        <v>22</v>
      </c>
    </row>
    <row r="96" spans="1:18" s="104" customFormat="1" ht="12" customHeight="1" hidden="1">
      <c r="A96" s="122" t="s">
        <v>128</v>
      </c>
      <c r="B96" s="121">
        <v>4122</v>
      </c>
      <c r="C96" s="120">
        <v>690</v>
      </c>
      <c r="D96" s="119" t="s">
        <v>22</v>
      </c>
      <c r="E96" s="119"/>
      <c r="F96" s="119" t="s">
        <v>22</v>
      </c>
      <c r="G96" s="119" t="s">
        <v>22</v>
      </c>
      <c r="H96" s="119" t="s">
        <v>22</v>
      </c>
      <c r="I96" s="119" t="s">
        <v>22</v>
      </c>
      <c r="J96" s="119" t="s">
        <v>22</v>
      </c>
      <c r="K96" s="119" t="s">
        <v>22</v>
      </c>
      <c r="L96" s="119"/>
      <c r="M96" s="119"/>
      <c r="N96" s="119" t="s">
        <v>22</v>
      </c>
      <c r="O96" s="119" t="s">
        <v>22</v>
      </c>
      <c r="P96" s="119" t="s">
        <v>22</v>
      </c>
      <c r="Q96" s="119"/>
      <c r="R96" s="119" t="s">
        <v>22</v>
      </c>
    </row>
    <row r="97" spans="1:18" s="104" customFormat="1" ht="12" customHeight="1" hidden="1">
      <c r="A97" s="61" t="s">
        <v>129</v>
      </c>
      <c r="B97" s="121">
        <v>4123</v>
      </c>
      <c r="C97" s="120">
        <v>700</v>
      </c>
      <c r="D97" s="119" t="s">
        <v>22</v>
      </c>
      <c r="E97" s="119"/>
      <c r="F97" s="119" t="s">
        <v>22</v>
      </c>
      <c r="G97" s="119" t="s">
        <v>22</v>
      </c>
      <c r="H97" s="119" t="s">
        <v>22</v>
      </c>
      <c r="I97" s="119" t="s">
        <v>22</v>
      </c>
      <c r="J97" s="119" t="s">
        <v>22</v>
      </c>
      <c r="K97" s="119" t="s">
        <v>22</v>
      </c>
      <c r="L97" s="119"/>
      <c r="M97" s="119"/>
      <c r="N97" s="119" t="s">
        <v>22</v>
      </c>
      <c r="O97" s="119" t="s">
        <v>22</v>
      </c>
      <c r="P97" s="119" t="s">
        <v>22</v>
      </c>
      <c r="Q97" s="119"/>
      <c r="R97" s="119" t="s">
        <v>22</v>
      </c>
    </row>
    <row r="98" spans="1:18" s="104" customFormat="1" ht="12" customHeight="1" hidden="1">
      <c r="A98" s="66" t="s">
        <v>87</v>
      </c>
      <c r="B98" s="120">
        <v>4200</v>
      </c>
      <c r="C98" s="120">
        <v>710</v>
      </c>
      <c r="D98" s="119" t="s">
        <v>22</v>
      </c>
      <c r="E98" s="119"/>
      <c r="F98" s="119" t="s">
        <v>22</v>
      </c>
      <c r="G98" s="119" t="s">
        <v>22</v>
      </c>
      <c r="H98" s="119" t="s">
        <v>22</v>
      </c>
      <c r="I98" s="119" t="s">
        <v>22</v>
      </c>
      <c r="J98" s="119" t="s">
        <v>22</v>
      </c>
      <c r="K98" s="119" t="s">
        <v>22</v>
      </c>
      <c r="L98" s="119"/>
      <c r="M98" s="119"/>
      <c r="N98" s="119" t="s">
        <v>22</v>
      </c>
      <c r="O98" s="119" t="s">
        <v>22</v>
      </c>
      <c r="P98" s="119" t="s">
        <v>22</v>
      </c>
      <c r="Q98" s="119"/>
      <c r="R98" s="119" t="s">
        <v>22</v>
      </c>
    </row>
    <row r="99" spans="1:18" ht="12" customHeight="1" hidden="1">
      <c r="A99" s="64" t="s">
        <v>88</v>
      </c>
      <c r="B99" s="115">
        <v>4210</v>
      </c>
      <c r="C99" s="120">
        <v>720</v>
      </c>
      <c r="D99" s="123" t="s">
        <v>22</v>
      </c>
      <c r="E99" s="123"/>
      <c r="F99" s="123" t="s">
        <v>22</v>
      </c>
      <c r="G99" s="119" t="s">
        <v>22</v>
      </c>
      <c r="H99" s="119" t="s">
        <v>22</v>
      </c>
      <c r="I99" s="119" t="s">
        <v>22</v>
      </c>
      <c r="J99" s="119" t="s">
        <v>22</v>
      </c>
      <c r="K99" s="119" t="s">
        <v>22</v>
      </c>
      <c r="L99" s="119"/>
      <c r="M99" s="119"/>
      <c r="N99" s="119" t="s">
        <v>22</v>
      </c>
      <c r="O99" s="119" t="s">
        <v>22</v>
      </c>
      <c r="P99" s="119" t="s">
        <v>22</v>
      </c>
      <c r="Q99" s="119"/>
      <c r="R99" s="119" t="s">
        <v>22</v>
      </c>
    </row>
    <row r="100" spans="1:18" ht="12" customHeight="1" hidden="1">
      <c r="A100" s="64" t="s">
        <v>130</v>
      </c>
      <c r="B100" s="115">
        <v>4220</v>
      </c>
      <c r="C100" s="120">
        <v>730</v>
      </c>
      <c r="D100" s="119" t="s">
        <v>22</v>
      </c>
      <c r="E100" s="119"/>
      <c r="F100" s="119" t="s">
        <v>22</v>
      </c>
      <c r="G100" s="124" t="s">
        <v>22</v>
      </c>
      <c r="H100" s="119" t="s">
        <v>22</v>
      </c>
      <c r="I100" s="119" t="s">
        <v>22</v>
      </c>
      <c r="J100" s="119" t="s">
        <v>22</v>
      </c>
      <c r="K100" s="119" t="s">
        <v>22</v>
      </c>
      <c r="L100" s="119"/>
      <c r="M100" s="119"/>
      <c r="N100" s="119" t="s">
        <v>22</v>
      </c>
      <c r="O100" s="119" t="s">
        <v>22</v>
      </c>
      <c r="P100" s="119" t="s">
        <v>22</v>
      </c>
      <c r="Q100" s="119"/>
      <c r="R100" s="119" t="s">
        <v>22</v>
      </c>
    </row>
    <row r="101" spans="1:18" ht="3" customHeight="1" thickTop="1">
      <c r="A101" s="125"/>
      <c r="B101" s="126"/>
      <c r="C101" s="127"/>
      <c r="D101" s="128"/>
      <c r="E101" s="128"/>
      <c r="F101" s="128"/>
      <c r="K101" s="129"/>
      <c r="L101" s="129"/>
      <c r="M101" s="129"/>
      <c r="N101" s="129"/>
      <c r="O101" s="129"/>
      <c r="P101" s="129"/>
      <c r="Q101" s="129"/>
      <c r="R101" s="129"/>
    </row>
    <row r="102" spans="1:10" ht="15">
      <c r="A102" s="130" t="str">
        <f>'[1]ЗАПОЛНИТЬ'!F30</f>
        <v>Керівник </v>
      </c>
      <c r="C102" s="72"/>
      <c r="D102" s="131"/>
      <c r="E102" s="129"/>
      <c r="F102" s="129"/>
      <c r="G102" s="129"/>
      <c r="H102" s="132" t="str">
        <f>'[1]ЗАПОЛНИТЬ'!F26</f>
        <v>Р.Т.Монастирський</v>
      </c>
      <c r="I102" s="132"/>
      <c r="J102" s="132"/>
    </row>
    <row r="103" spans="1:10" ht="12" customHeight="1">
      <c r="A103" s="130"/>
      <c r="C103" s="72"/>
      <c r="D103" s="133" t="s">
        <v>92</v>
      </c>
      <c r="E103" s="134"/>
      <c r="F103" s="135"/>
      <c r="H103" s="136" t="s">
        <v>93</v>
      </c>
      <c r="I103" s="136"/>
      <c r="J103" s="136"/>
    </row>
    <row r="104" spans="1:10" ht="15">
      <c r="A104" s="130" t="str">
        <f>'[1]ЗАПОЛНИТЬ'!F31</f>
        <v>Головний бухгалтер</v>
      </c>
      <c r="C104" s="1"/>
      <c r="D104" s="137"/>
      <c r="E104" s="134"/>
      <c r="F104" s="134"/>
      <c r="H104" s="132" t="str">
        <f>'[1]ЗАПОЛНИТЬ'!F28</f>
        <v>Г.Ю.Шевчук</v>
      </c>
      <c r="I104" s="132"/>
      <c r="J104" s="132"/>
    </row>
    <row r="105" spans="1:10" ht="15">
      <c r="A105" s="78" t="str">
        <f>'[1]ЗАПОЛНИТЬ'!C19</f>
        <v>"10"січня 2018 року</v>
      </c>
      <c r="C105" s="1"/>
      <c r="D105" s="134" t="s">
        <v>92</v>
      </c>
      <c r="E105" s="134"/>
      <c r="F105" s="135"/>
      <c r="H105" s="136" t="s">
        <v>93</v>
      </c>
      <c r="I105" s="136"/>
      <c r="J105" s="136"/>
    </row>
    <row r="106" ht="15">
      <c r="A106" s="8"/>
    </row>
    <row r="107" ht="15">
      <c r="F107" s="128"/>
    </row>
  </sheetData>
  <sheetProtection sheet="1" formatColumns="0" formatRows="0"/>
  <mergeCells count="52">
    <mergeCell ref="A15:D15"/>
    <mergeCell ref="A4:J4"/>
    <mergeCell ref="A6:R6"/>
    <mergeCell ref="A13:D13"/>
    <mergeCell ref="A14:D14"/>
    <mergeCell ref="G12:O12"/>
    <mergeCell ref="Q8:R8"/>
    <mergeCell ref="M10:N10"/>
    <mergeCell ref="M11:N11"/>
    <mergeCell ref="B9:L9"/>
    <mergeCell ref="J1:R2"/>
    <mergeCell ref="A3:R3"/>
    <mergeCell ref="A12:D12"/>
    <mergeCell ref="G13:R13"/>
    <mergeCell ref="B10:L10"/>
    <mergeCell ref="B11:L11"/>
    <mergeCell ref="E12:F12"/>
    <mergeCell ref="E13:F13"/>
    <mergeCell ref="H105:J105"/>
    <mergeCell ref="H103:J103"/>
    <mergeCell ref="H102:J102"/>
    <mergeCell ref="H104:J104"/>
    <mergeCell ref="A18:A21"/>
    <mergeCell ref="B18:B21"/>
    <mergeCell ref="G14:R14"/>
    <mergeCell ref="E18:F18"/>
    <mergeCell ref="K19:K21"/>
    <mergeCell ref="E19:E21"/>
    <mergeCell ref="F19:F21"/>
    <mergeCell ref="G18:G21"/>
    <mergeCell ref="P19:P21"/>
    <mergeCell ref="Q18:R19"/>
    <mergeCell ref="C18:C21"/>
    <mergeCell ref="D18:D21"/>
    <mergeCell ref="O19:O21"/>
    <mergeCell ref="O18:P18"/>
    <mergeCell ref="I18:I21"/>
    <mergeCell ref="J18:J21"/>
    <mergeCell ref="L19:N19"/>
    <mergeCell ref="M20:N20"/>
    <mergeCell ref="L20:L21"/>
    <mergeCell ref="K18:N18"/>
    <mergeCell ref="E14:F14"/>
    <mergeCell ref="Q20:Q21"/>
    <mergeCell ref="R20:R21"/>
    <mergeCell ref="Q9:R9"/>
    <mergeCell ref="Q10:R10"/>
    <mergeCell ref="Q11:R11"/>
    <mergeCell ref="E15:F15"/>
    <mergeCell ref="M9:N9"/>
    <mergeCell ref="H18:H21"/>
    <mergeCell ref="G15:R15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63">
    <tabColor theme="6" tint="-0.24997000396251678"/>
    <pageSetUpPr fitToPage="1"/>
  </sheetPr>
  <dimension ref="A1:Q106"/>
  <sheetViews>
    <sheetView workbookViewId="0" topLeftCell="A1">
      <selection activeCell="E25" sqref="E25"/>
    </sheetView>
  </sheetViews>
  <sheetFormatPr defaultColWidth="9.140625" defaultRowHeight="15"/>
  <cols>
    <col min="1" max="1" width="61.7109375" style="0" customWidth="1"/>
    <col min="2" max="2" width="5.00390625" style="0" customWidth="1"/>
    <col min="3" max="3" width="4.421875" style="0" customWidth="1"/>
    <col min="4" max="4" width="10.00390625" style="0" customWidth="1"/>
    <col min="5" max="5" width="10.8515625" style="0" customWidth="1"/>
    <col min="6" max="6" width="8.140625" style="0" customWidth="1"/>
    <col min="7" max="7" width="8.7109375" style="0" customWidth="1"/>
    <col min="8" max="8" width="9.57421875" style="0" hidden="1" customWidth="1"/>
    <col min="9" max="9" width="12.140625" style="0" customWidth="1"/>
    <col min="10" max="10" width="13.00390625" style="0" customWidth="1"/>
    <col min="11" max="11" width="11.00390625" style="0" customWidth="1"/>
    <col min="12" max="12" width="12.140625" style="0" hidden="1" customWidth="1"/>
    <col min="13" max="13" width="11.8515625" style="0" customWidth="1"/>
    <col min="14" max="14" width="8.8515625" style="0" customWidth="1"/>
  </cols>
  <sheetData>
    <row r="1" spans="8:14" s="1" customFormat="1" ht="15" customHeight="1">
      <c r="H1" s="3"/>
      <c r="I1" s="2" t="s">
        <v>134</v>
      </c>
      <c r="J1" s="2"/>
      <c r="K1" s="2"/>
      <c r="L1" s="2"/>
      <c r="M1" s="2"/>
      <c r="N1" s="3"/>
    </row>
    <row r="2" spans="7:14" s="1" customFormat="1" ht="29.25" customHeight="1">
      <c r="G2" s="3"/>
      <c r="H2" s="3"/>
      <c r="I2" s="2"/>
      <c r="J2" s="2"/>
      <c r="K2" s="2"/>
      <c r="L2" s="2"/>
      <c r="M2" s="2"/>
      <c r="N2" s="3"/>
    </row>
    <row r="3" spans="1:14" s="1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7" s="1" customFormat="1" ht="15">
      <c r="A4" s="4" t="s">
        <v>135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</row>
    <row r="5" spans="1:17" s="1" customFormat="1" ht="13.5" customHeight="1">
      <c r="A5" s="6" t="str">
        <f>IF('[1]ЗАПОЛНИТЬ'!$F$7=1,CONCATENATE('[1]шапки'!A4),CONCATENATE('[1]шапки'!A4,'[1]шапки'!C4))</f>
        <v>(форма № 4-2д, </v>
      </c>
      <c r="B5" s="6"/>
      <c r="C5" s="6"/>
      <c r="D5" s="7" t="str">
        <f>IF('[1]ЗАПОЛНИТЬ'!$F$7=1,'[1]шапки'!C4,'[1]шапки'!D4)</f>
        <v>№ 4-2м),</v>
      </c>
      <c r="E5" s="5">
        <f>IF('[1]ЗАПОЛНИТЬ'!$F$7=1,'[1]шапки'!D4,"")</f>
      </c>
      <c r="F5" s="5"/>
      <c r="G5" s="81"/>
      <c r="H5" s="81"/>
      <c r="I5" s="5"/>
      <c r="J5" s="5"/>
      <c r="K5" s="5"/>
      <c r="L5" s="5"/>
      <c r="M5" s="5"/>
      <c r="N5" s="5"/>
      <c r="O5" s="5"/>
      <c r="P5" s="5"/>
      <c r="Q5" s="5"/>
    </row>
    <row r="6" spans="1:13" s="1" customFormat="1" ht="15">
      <c r="A6" s="4" t="str">
        <f>CONCATENATE("за ",'[1]ЗАПОЛНИТЬ'!$B$17," ",'[1]ЗАПОЛНИТЬ'!$C$17)</f>
        <v>за 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8" customFormat="1" ht="4.5" customHeight="1" hidden="1"/>
    <row r="8" spans="13:14" s="8" customFormat="1" ht="9" customHeight="1">
      <c r="M8" s="138" t="s">
        <v>2</v>
      </c>
      <c r="N8" s="138"/>
    </row>
    <row r="9" spans="1:15" s="8" customFormat="1" ht="12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3" t="str">
        <f>'[1]ЗАПОЛНИТЬ'!A13</f>
        <v>за ЄДРПОУ</v>
      </c>
      <c r="M9" s="88" t="str">
        <f>'[1]ЗАПОЛНИТЬ'!B13</f>
        <v>02144789</v>
      </c>
      <c r="N9" s="88"/>
      <c r="O9" s="16"/>
    </row>
    <row r="10" spans="1:15" s="8" customFormat="1" ht="11.25" customHeight="1">
      <c r="A10" s="17" t="s">
        <v>5</v>
      </c>
      <c r="B10" s="18" t="str">
        <f>'[1]ЗАПОЛНИТЬ'!B5</f>
        <v>м.Сокаль , вул.Шашкевича,86</v>
      </c>
      <c r="C10" s="18"/>
      <c r="D10" s="18"/>
      <c r="E10" s="18"/>
      <c r="F10" s="18"/>
      <c r="G10" s="18"/>
      <c r="H10" s="18"/>
      <c r="I10" s="18"/>
      <c r="J10" s="18"/>
      <c r="K10" s="13" t="str">
        <f>'[1]ЗАПОЛНИТЬ'!A14</f>
        <v>за КОАТУУ</v>
      </c>
      <c r="M10" s="90">
        <f>'[1]ЗАПОЛНИТЬ'!B14</f>
        <v>4624810100</v>
      </c>
      <c r="N10" s="90"/>
      <c r="O10" s="17"/>
    </row>
    <row r="11" spans="1:15" s="8" customFormat="1" ht="11.25" customHeight="1">
      <c r="A11" s="17" t="str">
        <f>'[1]Ф.4.1.КФК20'!A11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3" t="str">
        <f>'[1]ЗАПОЛНИТЬ'!A15</f>
        <v>за КОПФГ</v>
      </c>
      <c r="M11" s="90">
        <f>'[1]ЗАПОЛНИТЬ'!B15</f>
        <v>420</v>
      </c>
      <c r="N11" s="90"/>
      <c r="O11" s="17"/>
    </row>
    <row r="12" spans="1:15" s="8" customFormat="1" ht="12">
      <c r="A12" s="22" t="s">
        <v>94</v>
      </c>
      <c r="B12" s="22"/>
      <c r="C12" s="22"/>
      <c r="D12" s="28">
        <f>'[1]ЗАПОЛНИТЬ'!H9</f>
        <v>0</v>
      </c>
      <c r="E12" s="139">
        <f>IF(D12&gt;0,VLOOKUP(D12,'[1]ДовидникКВК(ГОС)'!A:B,2,FALSE),"")</f>
      </c>
      <c r="F12" s="139"/>
      <c r="G12" s="139"/>
      <c r="H12" s="139"/>
      <c r="I12" s="139"/>
      <c r="J12" s="139"/>
      <c r="K12" s="140"/>
      <c r="L12" s="95"/>
      <c r="M12" s="95"/>
      <c r="N12" s="25"/>
      <c r="O12" s="16"/>
    </row>
    <row r="13" spans="1:15" s="8" customFormat="1" ht="15.75">
      <c r="A13" s="22" t="s">
        <v>9</v>
      </c>
      <c r="B13" s="22"/>
      <c r="C13" s="22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5"/>
      <c r="O13" s="16"/>
    </row>
    <row r="14" spans="1:15" s="8" customFormat="1" ht="11.25">
      <c r="A14" s="22" t="s">
        <v>10</v>
      </c>
      <c r="B14" s="22"/>
      <c r="C14" s="22"/>
      <c r="D14" s="143" t="str">
        <f>'[1]ЗАПОЛНИТЬ'!H10</f>
        <v>10</v>
      </c>
      <c r="E14" s="139" t="str">
        <f>'[1]ЗАПОЛНИТЬ'!I10</f>
        <v>Відділ освіти Сокальської РДА</v>
      </c>
      <c r="F14" s="139"/>
      <c r="G14" s="139"/>
      <c r="H14" s="139"/>
      <c r="I14" s="139"/>
      <c r="J14" s="139"/>
      <c r="K14" s="139"/>
      <c r="L14" s="139"/>
      <c r="M14" s="139"/>
      <c r="N14" s="15"/>
      <c r="O14" s="16"/>
    </row>
    <row r="15" spans="1:15" s="8" customFormat="1" ht="39.75" customHeight="1">
      <c r="A15" s="22" t="s">
        <v>11</v>
      </c>
      <c r="B15" s="22"/>
      <c r="C15" s="22"/>
      <c r="D15" s="144"/>
      <c r="E15" s="30"/>
      <c r="F15" s="30"/>
      <c r="G15" s="30"/>
      <c r="H15" s="30"/>
      <c r="I15" s="30"/>
      <c r="J15" s="30"/>
      <c r="K15" s="30"/>
      <c r="L15" s="30"/>
      <c r="M15" s="30"/>
      <c r="N15" s="15"/>
      <c r="O15" s="16"/>
    </row>
    <row r="16" s="8" customFormat="1" ht="11.25">
      <c r="A16" s="31" t="s">
        <v>145</v>
      </c>
    </row>
    <row r="17" s="8" customFormat="1" ht="12" thickBot="1">
      <c r="A17" s="31" t="s">
        <v>12</v>
      </c>
    </row>
    <row r="18" spans="1:14" s="8" customFormat="1" ht="11.25" customHeight="1" thickBot="1" thickTop="1">
      <c r="A18" s="33" t="s">
        <v>13</v>
      </c>
      <c r="B18" s="33" t="s">
        <v>14</v>
      </c>
      <c r="C18" s="33" t="s">
        <v>15</v>
      </c>
      <c r="D18" s="33" t="s">
        <v>136</v>
      </c>
      <c r="E18" s="33" t="s">
        <v>17</v>
      </c>
      <c r="F18" s="33"/>
      <c r="G18" s="33" t="s">
        <v>106</v>
      </c>
      <c r="H18" s="33" t="s">
        <v>137</v>
      </c>
      <c r="I18" s="33" t="s">
        <v>18</v>
      </c>
      <c r="J18" s="33" t="s">
        <v>19</v>
      </c>
      <c r="K18" s="33"/>
      <c r="L18" s="33" t="s">
        <v>20</v>
      </c>
      <c r="M18" s="101" t="s">
        <v>21</v>
      </c>
      <c r="N18" s="101"/>
    </row>
    <row r="19" spans="1:14" s="8" customFormat="1" ht="16.5" customHeight="1" thickBot="1" thickTop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01"/>
      <c r="N19" s="101"/>
    </row>
    <row r="20" spans="1:14" s="8" customFormat="1" ht="43.5" customHeight="1" thickBot="1" thickTop="1">
      <c r="A20" s="33"/>
      <c r="B20" s="33"/>
      <c r="C20" s="33"/>
      <c r="D20" s="33"/>
      <c r="E20" s="40" t="s">
        <v>110</v>
      </c>
      <c r="F20" s="145" t="s">
        <v>111</v>
      </c>
      <c r="G20" s="33"/>
      <c r="H20" s="33"/>
      <c r="I20" s="33"/>
      <c r="J20" s="40" t="s">
        <v>110</v>
      </c>
      <c r="K20" s="145" t="s">
        <v>138</v>
      </c>
      <c r="L20" s="33"/>
      <c r="M20" s="40" t="s">
        <v>110</v>
      </c>
      <c r="N20" s="146" t="s">
        <v>111</v>
      </c>
    </row>
    <row r="21" spans="1:14" s="8" customFormat="1" ht="12.75" thickBot="1" thickTop="1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8</v>
      </c>
      <c r="J21" s="36">
        <v>9</v>
      </c>
      <c r="K21" s="36">
        <v>10</v>
      </c>
      <c r="L21" s="36">
        <v>12</v>
      </c>
      <c r="M21" s="36">
        <v>11</v>
      </c>
      <c r="N21" s="36">
        <v>12</v>
      </c>
    </row>
    <row r="22" spans="1:14" s="8" customFormat="1" ht="12.75" thickBot="1" thickTop="1">
      <c r="A22" s="36" t="s">
        <v>132</v>
      </c>
      <c r="B22" s="37" t="s">
        <v>22</v>
      </c>
      <c r="C22" s="38" t="s">
        <v>23</v>
      </c>
      <c r="D22" s="39">
        <f>SUM('[1]Ф.4.2.КФК1:Ф.4.2.КФК30'!D22)</f>
        <v>1625218.08</v>
      </c>
      <c r="E22" s="39">
        <f>SUM('[1]Ф.4.2.КФК1:Ф.4.2.КФК30'!E22)</f>
        <v>20458.82</v>
      </c>
      <c r="F22" s="39">
        <f>SUM('[1]Ф.4.2.КФК1:Ф.4.2.КФК30'!F22)</f>
        <v>0</v>
      </c>
      <c r="G22" s="39">
        <f>SUM('[1]Ф.4.2.КФК1:Ф.4.2.КФК30'!G22)</f>
        <v>0</v>
      </c>
      <c r="H22" s="39">
        <f>SUM('[1]Ф.4.2.КФК1:Ф.4.2.КФК30'!H22)</f>
        <v>0</v>
      </c>
      <c r="I22" s="39">
        <f>SUM('[1]Ф.4.2.КФК1:Ф.4.2.КФК30'!I22)</f>
        <v>1610830.1800000002</v>
      </c>
      <c r="J22" s="105" t="s">
        <v>22</v>
      </c>
      <c r="K22" s="105" t="s">
        <v>22</v>
      </c>
      <c r="L22" s="105" t="s">
        <v>22</v>
      </c>
      <c r="M22" s="39">
        <f>SUM('[1]Ф.4.2.КФК1:Ф.4.2.КФК30'!M22)</f>
        <v>6070.919999999944</v>
      </c>
      <c r="N22" s="39">
        <f>SUM('[1]Ф.4.2.КФК1:Ф.4.2.КФК30'!N22)</f>
        <v>0</v>
      </c>
    </row>
    <row r="23" spans="1:14" s="8" customFormat="1" ht="12.75" thickBot="1" thickTop="1">
      <c r="A23" s="106" t="s">
        <v>139</v>
      </c>
      <c r="B23" s="37" t="s">
        <v>22</v>
      </c>
      <c r="C23" s="38" t="s">
        <v>24</v>
      </c>
      <c r="D23" s="39">
        <f>SUM('[1]Ф.4.2.КФК1:Ф.4.2.КФК30'!D23)</f>
        <v>1625218.08</v>
      </c>
      <c r="E23" s="105" t="s">
        <v>22</v>
      </c>
      <c r="F23" s="105" t="s">
        <v>22</v>
      </c>
      <c r="G23" s="105" t="s">
        <v>22</v>
      </c>
      <c r="H23" s="105" t="s">
        <v>22</v>
      </c>
      <c r="I23" s="39">
        <f>SUM('[1]Ф.4.2.КФК1:Ф.4.2.КФК30'!I23)</f>
        <v>1610830.1800000002</v>
      </c>
      <c r="J23" s="105" t="s">
        <v>22</v>
      </c>
      <c r="K23" s="105" t="s">
        <v>22</v>
      </c>
      <c r="L23" s="105" t="s">
        <v>22</v>
      </c>
      <c r="M23" s="105" t="s">
        <v>22</v>
      </c>
      <c r="N23" s="105" t="s">
        <v>22</v>
      </c>
    </row>
    <row r="24" spans="1:14" s="8" customFormat="1" ht="33" customHeight="1" thickBot="1" thickTop="1">
      <c r="A24" s="108" t="s">
        <v>140</v>
      </c>
      <c r="B24" s="37" t="s">
        <v>22</v>
      </c>
      <c r="C24" s="38" t="s">
        <v>26</v>
      </c>
      <c r="D24" s="39">
        <f>SUM('[1]Ф.4.2.КФК1:Ф.4.2.КФК30'!D24)</f>
        <v>0</v>
      </c>
      <c r="E24" s="105" t="s">
        <v>22</v>
      </c>
      <c r="F24" s="105" t="s">
        <v>22</v>
      </c>
      <c r="G24" s="105" t="s">
        <v>22</v>
      </c>
      <c r="H24" s="105" t="s">
        <v>22</v>
      </c>
      <c r="I24" s="39">
        <f>SUM('[1]Ф.4.2.КФК1:Ф.4.2.КФК30'!I24)</f>
        <v>0</v>
      </c>
      <c r="J24" s="105" t="s">
        <v>22</v>
      </c>
      <c r="K24" s="105" t="s">
        <v>22</v>
      </c>
      <c r="L24" s="105" t="s">
        <v>22</v>
      </c>
      <c r="M24" s="105" t="s">
        <v>22</v>
      </c>
      <c r="N24" s="105" t="s">
        <v>22</v>
      </c>
    </row>
    <row r="25" spans="1:14" s="8" customFormat="1" ht="45.75" customHeight="1" thickBot="1" thickTop="1">
      <c r="A25" s="147" t="s">
        <v>141</v>
      </c>
      <c r="B25" s="37" t="s">
        <v>22</v>
      </c>
      <c r="C25" s="38" t="s">
        <v>28</v>
      </c>
      <c r="D25" s="39">
        <f>SUM('[1]Ф.4.2.КФК1:Ф.4.2.КФК30'!D25)</f>
        <v>0</v>
      </c>
      <c r="E25" s="105" t="s">
        <v>22</v>
      </c>
      <c r="F25" s="105" t="s">
        <v>22</v>
      </c>
      <c r="G25" s="105" t="s">
        <v>22</v>
      </c>
      <c r="H25" s="57">
        <v>0</v>
      </c>
      <c r="I25" s="39">
        <f>SUM('[1]Ф.4.2.КФК1:Ф.4.2.КФК30'!I25)</f>
        <v>0</v>
      </c>
      <c r="J25" s="105" t="s">
        <v>22</v>
      </c>
      <c r="K25" s="105" t="s">
        <v>22</v>
      </c>
      <c r="L25" s="105" t="s">
        <v>22</v>
      </c>
      <c r="M25" s="105" t="s">
        <v>22</v>
      </c>
      <c r="N25" s="105" t="s">
        <v>22</v>
      </c>
    </row>
    <row r="26" spans="1:14" s="8" customFormat="1" ht="18" thickBot="1" thickTop="1">
      <c r="A26" s="147" t="s">
        <v>142</v>
      </c>
      <c r="B26" s="37" t="s">
        <v>22</v>
      </c>
      <c r="C26" s="38" t="s">
        <v>30</v>
      </c>
      <c r="D26" s="39">
        <f>SUM('[1]Ф.4.2.КФК1:Ф.4.2.КФК30'!D26)</f>
        <v>0</v>
      </c>
      <c r="E26" s="105" t="s">
        <v>22</v>
      </c>
      <c r="F26" s="105" t="s">
        <v>22</v>
      </c>
      <c r="G26" s="105" t="s">
        <v>22</v>
      </c>
      <c r="H26" s="105" t="s">
        <v>22</v>
      </c>
      <c r="I26" s="39">
        <f>SUM('[1]Ф.4.2.КФК1:Ф.4.2.КФК30'!I26)</f>
        <v>0</v>
      </c>
      <c r="J26" s="105" t="s">
        <v>22</v>
      </c>
      <c r="K26" s="105" t="s">
        <v>22</v>
      </c>
      <c r="L26" s="105" t="s">
        <v>22</v>
      </c>
      <c r="M26" s="105" t="s">
        <v>22</v>
      </c>
      <c r="N26" s="105" t="s">
        <v>22</v>
      </c>
    </row>
    <row r="27" spans="1:14" s="8" customFormat="1" ht="12.75" thickBot="1" thickTop="1">
      <c r="A27" s="106" t="s">
        <v>122</v>
      </c>
      <c r="B27" s="37" t="s">
        <v>22</v>
      </c>
      <c r="C27" s="38" t="s">
        <v>32</v>
      </c>
      <c r="D27" s="39">
        <f>SUM('[1]Ф.4.2.КФК1:Ф.4.2.КФК30'!D27)</f>
        <v>0</v>
      </c>
      <c r="E27" s="105" t="s">
        <v>22</v>
      </c>
      <c r="F27" s="105" t="s">
        <v>22</v>
      </c>
      <c r="G27" s="105" t="s">
        <v>22</v>
      </c>
      <c r="H27" s="105" t="s">
        <v>22</v>
      </c>
      <c r="I27" s="105" t="s">
        <v>22</v>
      </c>
      <c r="J27" s="105" t="s">
        <v>22</v>
      </c>
      <c r="K27" s="105" t="s">
        <v>22</v>
      </c>
      <c r="L27" s="105" t="s">
        <v>22</v>
      </c>
      <c r="M27" s="105" t="s">
        <v>22</v>
      </c>
      <c r="N27" s="105" t="s">
        <v>22</v>
      </c>
    </row>
    <row r="28" spans="1:14" s="8" customFormat="1" ht="12.75" thickBot="1" thickTop="1">
      <c r="A28" s="148" t="s">
        <v>146</v>
      </c>
      <c r="B28" s="37" t="s">
        <v>22</v>
      </c>
      <c r="C28" s="38" t="s">
        <v>34</v>
      </c>
      <c r="D28" s="39">
        <f>SUM('[1]Ф.4.2.КФК1:Ф.4.2.КФК30'!D28)</f>
        <v>1625218.08</v>
      </c>
      <c r="E28" s="105" t="s">
        <v>22</v>
      </c>
      <c r="F28" s="105" t="s">
        <v>22</v>
      </c>
      <c r="G28" s="105" t="s">
        <v>22</v>
      </c>
      <c r="H28" s="105" t="s">
        <v>22</v>
      </c>
      <c r="I28" s="105" t="s">
        <v>22</v>
      </c>
      <c r="J28" s="39">
        <f>SUM('[1]Ф.4.2.КФК1:Ф.4.2.КФК30'!J28)</f>
        <v>1625218.08</v>
      </c>
      <c r="K28" s="39">
        <f>SUM('[1]Ф.4.2.КФК1:Ф.4.2.КФК30'!K28)</f>
        <v>0</v>
      </c>
      <c r="L28" s="39">
        <f>SUM('[1]Ф.4.2.КФК1:Ф.4.2.КФК30'!L28)</f>
        <v>0</v>
      </c>
      <c r="M28" s="105" t="s">
        <v>22</v>
      </c>
      <c r="N28" s="105" t="s">
        <v>22</v>
      </c>
    </row>
    <row r="29" spans="1:14" s="8" customFormat="1" ht="12.75" thickBot="1" thickTop="1">
      <c r="A29" s="149" t="s">
        <v>123</v>
      </c>
      <c r="B29" s="150"/>
      <c r="C29" s="151"/>
      <c r="D29" s="57"/>
      <c r="E29" s="105"/>
      <c r="F29" s="105"/>
      <c r="G29" s="105"/>
      <c r="H29" s="105"/>
      <c r="I29" s="105"/>
      <c r="J29" s="57"/>
      <c r="K29" s="57"/>
      <c r="L29" s="57"/>
      <c r="M29" s="105"/>
      <c r="N29" s="105"/>
    </row>
    <row r="30" spans="1:14" s="8" customFormat="1" ht="12.75" thickBot="1" thickTop="1">
      <c r="A30" s="37" t="s">
        <v>124</v>
      </c>
      <c r="B30" s="37">
        <v>2000</v>
      </c>
      <c r="C30" s="38" t="s">
        <v>36</v>
      </c>
      <c r="D30" s="39">
        <f>SUM('[1]Ф.4.2.КФК1:Ф.4.2.КФК30'!D30)</f>
        <v>1097795.44</v>
      </c>
      <c r="E30" s="105" t="s">
        <v>22</v>
      </c>
      <c r="F30" s="105" t="s">
        <v>22</v>
      </c>
      <c r="G30" s="105" t="s">
        <v>22</v>
      </c>
      <c r="H30" s="105" t="s">
        <v>22</v>
      </c>
      <c r="I30" s="105" t="s">
        <v>22</v>
      </c>
      <c r="J30" s="39">
        <f>SUM('[1]Ф.4.2.КФК1:Ф.4.2.КФК30'!J30)</f>
        <v>1114053.9100000001</v>
      </c>
      <c r="K30" s="39">
        <f>SUM('[1]Ф.4.2.КФК1:Ф.4.2.КФК30'!K30)</f>
        <v>0</v>
      </c>
      <c r="L30" s="39">
        <f>SUM('[1]Ф.4.2.КФК1:Ф.4.2.КФК30'!L30)</f>
        <v>0</v>
      </c>
      <c r="M30" s="105" t="s">
        <v>22</v>
      </c>
      <c r="N30" s="105" t="s">
        <v>22</v>
      </c>
    </row>
    <row r="31" spans="1:14" s="8" customFormat="1" ht="12.75" thickBot="1" thickTop="1">
      <c r="A31" s="41" t="s">
        <v>25</v>
      </c>
      <c r="B31" s="37">
        <v>2100</v>
      </c>
      <c r="C31" s="38" t="s">
        <v>38</v>
      </c>
      <c r="D31" s="39">
        <f>SUM('[1]Ф.4.2.КФК1:Ф.4.2.КФК30'!D31)</f>
        <v>0</v>
      </c>
      <c r="E31" s="105" t="s">
        <v>22</v>
      </c>
      <c r="F31" s="105" t="s">
        <v>22</v>
      </c>
      <c r="G31" s="105" t="s">
        <v>22</v>
      </c>
      <c r="H31" s="105" t="s">
        <v>22</v>
      </c>
      <c r="I31" s="105" t="s">
        <v>22</v>
      </c>
      <c r="J31" s="39">
        <f>SUM('[1]Ф.4.2.КФК1:Ф.4.2.КФК30'!J31)</f>
        <v>0</v>
      </c>
      <c r="K31" s="39">
        <f>SUM('[1]Ф.4.2.КФК1:Ф.4.2.КФК30'!K31)</f>
        <v>0</v>
      </c>
      <c r="L31" s="39">
        <f>SUM('[1]Ф.4.2.КФК1:Ф.4.2.КФК30'!L31)</f>
        <v>0</v>
      </c>
      <c r="M31" s="105" t="s">
        <v>22</v>
      </c>
      <c r="N31" s="105" t="s">
        <v>22</v>
      </c>
    </row>
    <row r="32" spans="1:14" s="8" customFormat="1" ht="12.75" thickBot="1" thickTop="1">
      <c r="A32" s="42" t="s">
        <v>27</v>
      </c>
      <c r="B32" s="43">
        <v>2110</v>
      </c>
      <c r="C32" s="44" t="s">
        <v>143</v>
      </c>
      <c r="D32" s="39">
        <f>SUM('[1]Ф.4.2.КФК1:Ф.4.2.КФК30'!D32)</f>
        <v>0</v>
      </c>
      <c r="E32" s="105" t="s">
        <v>22</v>
      </c>
      <c r="F32" s="105" t="s">
        <v>22</v>
      </c>
      <c r="G32" s="105" t="s">
        <v>22</v>
      </c>
      <c r="H32" s="105" t="s">
        <v>22</v>
      </c>
      <c r="I32" s="105" t="s">
        <v>22</v>
      </c>
      <c r="J32" s="39">
        <f>SUM('[1]Ф.4.2.КФК1:Ф.4.2.КФК30'!J32)</f>
        <v>0</v>
      </c>
      <c r="K32" s="39">
        <f>SUM('[1]Ф.4.2.КФК1:Ф.4.2.КФК30'!K32)</f>
        <v>0</v>
      </c>
      <c r="L32" s="39">
        <f>SUM('[1]Ф.4.2.КФК1:Ф.4.2.КФК30'!L32)</f>
        <v>0</v>
      </c>
      <c r="M32" s="105" t="s">
        <v>22</v>
      </c>
      <c r="N32" s="105" t="s">
        <v>22</v>
      </c>
    </row>
    <row r="33" spans="1:14" s="8" customFormat="1" ht="12.75" thickBot="1" thickTop="1">
      <c r="A33" s="45" t="s">
        <v>29</v>
      </c>
      <c r="B33" s="40">
        <v>2111</v>
      </c>
      <c r="C33" s="40">
        <v>110</v>
      </c>
      <c r="D33" s="39">
        <f>SUM('[1]Ф.4.2.КФК1:Ф.4.2.КФК30'!D33)</f>
        <v>0</v>
      </c>
      <c r="E33" s="105" t="s">
        <v>22</v>
      </c>
      <c r="F33" s="105" t="s">
        <v>22</v>
      </c>
      <c r="G33" s="105" t="s">
        <v>22</v>
      </c>
      <c r="H33" s="105" t="s">
        <v>22</v>
      </c>
      <c r="I33" s="105" t="s">
        <v>22</v>
      </c>
      <c r="J33" s="39">
        <f>SUM('[1]Ф.4.2.КФК1:Ф.4.2.КФК30'!J33)</f>
        <v>0</v>
      </c>
      <c r="K33" s="39">
        <f>SUM('[1]Ф.4.2.КФК1:Ф.4.2.КФК30'!K33)</f>
        <v>0</v>
      </c>
      <c r="L33" s="39">
        <f>SUM('[1]Ф.4.2.КФК1:Ф.4.2.КФК30'!L33)</f>
        <v>0</v>
      </c>
      <c r="M33" s="105" t="s">
        <v>22</v>
      </c>
      <c r="N33" s="105" t="s">
        <v>22</v>
      </c>
    </row>
    <row r="34" spans="1:14" s="8" customFormat="1" ht="12.75" thickBot="1" thickTop="1">
      <c r="A34" s="45" t="s">
        <v>31</v>
      </c>
      <c r="B34" s="40">
        <v>2112</v>
      </c>
      <c r="C34" s="40">
        <v>120</v>
      </c>
      <c r="D34" s="39">
        <f>SUM('[1]Ф.4.2.КФК1:Ф.4.2.КФК30'!D34)</f>
        <v>0</v>
      </c>
      <c r="E34" s="105" t="s">
        <v>22</v>
      </c>
      <c r="F34" s="105" t="s">
        <v>22</v>
      </c>
      <c r="G34" s="105" t="s">
        <v>22</v>
      </c>
      <c r="H34" s="105" t="s">
        <v>22</v>
      </c>
      <c r="I34" s="105" t="s">
        <v>22</v>
      </c>
      <c r="J34" s="39">
        <f>SUM('[1]Ф.4.2.КФК1:Ф.4.2.КФК30'!J34)</f>
        <v>0</v>
      </c>
      <c r="K34" s="39">
        <f>SUM('[1]Ф.4.2.КФК1:Ф.4.2.КФК30'!K34)</f>
        <v>0</v>
      </c>
      <c r="L34" s="39">
        <f>SUM('[1]Ф.4.2.КФК1:Ф.4.2.КФК30'!L34)</f>
        <v>0</v>
      </c>
      <c r="M34" s="105" t="s">
        <v>22</v>
      </c>
      <c r="N34" s="105" t="s">
        <v>22</v>
      </c>
    </row>
    <row r="35" spans="1:14" s="8" customFormat="1" ht="12" customHeight="1" thickBot="1" thickTop="1">
      <c r="A35" s="47" t="s">
        <v>33</v>
      </c>
      <c r="B35" s="43">
        <v>2120</v>
      </c>
      <c r="C35" s="43">
        <v>130</v>
      </c>
      <c r="D35" s="39">
        <f>SUM('[1]Ф.4.2.КФК1:Ф.4.2.КФК30'!D35)</f>
        <v>0</v>
      </c>
      <c r="E35" s="105" t="s">
        <v>22</v>
      </c>
      <c r="F35" s="105" t="s">
        <v>22</v>
      </c>
      <c r="G35" s="105" t="s">
        <v>22</v>
      </c>
      <c r="H35" s="105" t="s">
        <v>22</v>
      </c>
      <c r="I35" s="105" t="s">
        <v>22</v>
      </c>
      <c r="J35" s="39">
        <f>SUM('[1]Ф.4.2.КФК1:Ф.4.2.КФК30'!J35)</f>
        <v>0</v>
      </c>
      <c r="K35" s="39">
        <f>SUM('[1]Ф.4.2.КФК1:Ф.4.2.КФК30'!K35)</f>
        <v>0</v>
      </c>
      <c r="L35" s="39">
        <f>SUM('[1]Ф.4.2.КФК1:Ф.4.2.КФК30'!L35)</f>
        <v>0</v>
      </c>
      <c r="M35" s="105" t="s">
        <v>22</v>
      </c>
      <c r="N35" s="105" t="s">
        <v>22</v>
      </c>
    </row>
    <row r="36" spans="1:14" s="8" customFormat="1" ht="12" customHeight="1" thickBot="1" thickTop="1">
      <c r="A36" s="48" t="s">
        <v>35</v>
      </c>
      <c r="B36" s="37">
        <v>2200</v>
      </c>
      <c r="C36" s="37">
        <v>140</v>
      </c>
      <c r="D36" s="39">
        <f>SUM('[1]Ф.4.2.КФК1:Ф.4.2.КФК30'!D36)</f>
        <v>1097795.44</v>
      </c>
      <c r="E36" s="105" t="s">
        <v>22</v>
      </c>
      <c r="F36" s="105" t="s">
        <v>22</v>
      </c>
      <c r="G36" s="105" t="s">
        <v>22</v>
      </c>
      <c r="H36" s="105" t="s">
        <v>22</v>
      </c>
      <c r="I36" s="105" t="s">
        <v>22</v>
      </c>
      <c r="J36" s="39">
        <f>SUM('[1]Ф.4.2.КФК1:Ф.4.2.КФК30'!J36)</f>
        <v>1114053.9100000001</v>
      </c>
      <c r="K36" s="39">
        <f>SUM('[1]Ф.4.2.КФК1:Ф.4.2.КФК30'!K36)</f>
        <v>0</v>
      </c>
      <c r="L36" s="39">
        <f>SUM('[1]Ф.4.2.КФК1:Ф.4.2.КФК30'!L36)</f>
        <v>0</v>
      </c>
      <c r="M36" s="105" t="s">
        <v>22</v>
      </c>
      <c r="N36" s="105" t="s">
        <v>22</v>
      </c>
    </row>
    <row r="37" spans="1:14" s="8" customFormat="1" ht="12.75" thickBot="1" thickTop="1">
      <c r="A37" s="42" t="s">
        <v>37</v>
      </c>
      <c r="B37" s="43">
        <v>2210</v>
      </c>
      <c r="C37" s="43">
        <v>150</v>
      </c>
      <c r="D37" s="39">
        <f>SUM('[1]Ф.4.2.КФК1:Ф.4.2.КФК30'!D37)</f>
        <v>982267.58</v>
      </c>
      <c r="E37" s="105" t="s">
        <v>22</v>
      </c>
      <c r="F37" s="105" t="s">
        <v>22</v>
      </c>
      <c r="G37" s="105" t="s">
        <v>22</v>
      </c>
      <c r="H37" s="105" t="s">
        <v>22</v>
      </c>
      <c r="I37" s="105" t="s">
        <v>22</v>
      </c>
      <c r="J37" s="39">
        <f>SUM('[1]Ф.4.2.КФК1:Ф.4.2.КФК30'!J37)</f>
        <v>998526.05</v>
      </c>
      <c r="K37" s="39">
        <f>SUM('[1]Ф.4.2.КФК1:Ф.4.2.КФК30'!K37)</f>
        <v>0</v>
      </c>
      <c r="L37" s="39">
        <f>SUM('[1]Ф.4.2.КФК1:Ф.4.2.КФК30'!L37)</f>
        <v>0</v>
      </c>
      <c r="M37" s="105" t="s">
        <v>22</v>
      </c>
      <c r="N37" s="105" t="s">
        <v>22</v>
      </c>
    </row>
    <row r="38" spans="1:14" s="8" customFormat="1" ht="12.75" thickBot="1" thickTop="1">
      <c r="A38" s="42" t="s">
        <v>39</v>
      </c>
      <c r="B38" s="43">
        <v>2220</v>
      </c>
      <c r="C38" s="43">
        <v>160</v>
      </c>
      <c r="D38" s="39">
        <f>SUM('[1]Ф.4.2.КФК1:Ф.4.2.КФК30'!D38)</f>
        <v>0</v>
      </c>
      <c r="E38" s="105" t="s">
        <v>22</v>
      </c>
      <c r="F38" s="105" t="s">
        <v>22</v>
      </c>
      <c r="G38" s="105" t="s">
        <v>22</v>
      </c>
      <c r="H38" s="105" t="s">
        <v>22</v>
      </c>
      <c r="I38" s="105" t="s">
        <v>22</v>
      </c>
      <c r="J38" s="39">
        <f>SUM('[1]Ф.4.2.КФК1:Ф.4.2.КФК30'!J38)</f>
        <v>0</v>
      </c>
      <c r="K38" s="39">
        <f>SUM('[1]Ф.4.2.КФК1:Ф.4.2.КФК30'!K38)</f>
        <v>0</v>
      </c>
      <c r="L38" s="39">
        <f>SUM('[1]Ф.4.2.КФК1:Ф.4.2.КФК30'!L38)</f>
        <v>0</v>
      </c>
      <c r="M38" s="105" t="s">
        <v>22</v>
      </c>
      <c r="N38" s="105" t="s">
        <v>22</v>
      </c>
    </row>
    <row r="39" spans="1:14" s="8" customFormat="1" ht="12.75" thickBot="1" thickTop="1">
      <c r="A39" s="42" t="s">
        <v>40</v>
      </c>
      <c r="B39" s="43">
        <v>2230</v>
      </c>
      <c r="C39" s="43">
        <v>170</v>
      </c>
      <c r="D39" s="39">
        <f>SUM('[1]Ф.4.2.КФК1:Ф.4.2.КФК30'!D39)</f>
        <v>89435.61</v>
      </c>
      <c r="E39" s="105" t="s">
        <v>22</v>
      </c>
      <c r="F39" s="105" t="s">
        <v>22</v>
      </c>
      <c r="G39" s="105" t="s">
        <v>22</v>
      </c>
      <c r="H39" s="105" t="s">
        <v>22</v>
      </c>
      <c r="I39" s="105" t="s">
        <v>22</v>
      </c>
      <c r="J39" s="39">
        <f>SUM('[1]Ф.4.2.КФК1:Ф.4.2.КФК30'!J39)</f>
        <v>89435.61</v>
      </c>
      <c r="K39" s="39">
        <f>SUM('[1]Ф.4.2.КФК1:Ф.4.2.КФК30'!K39)</f>
        <v>0</v>
      </c>
      <c r="L39" s="39">
        <f>SUM('[1]Ф.4.2.КФК1:Ф.4.2.КФК30'!L39)</f>
        <v>0</v>
      </c>
      <c r="M39" s="105" t="s">
        <v>22</v>
      </c>
      <c r="N39" s="105" t="s">
        <v>22</v>
      </c>
    </row>
    <row r="40" spans="1:14" s="8" customFormat="1" ht="12.75" thickBot="1" thickTop="1">
      <c r="A40" s="42" t="s">
        <v>41</v>
      </c>
      <c r="B40" s="43">
        <v>2240</v>
      </c>
      <c r="C40" s="43">
        <v>180</v>
      </c>
      <c r="D40" s="39">
        <f>SUM('[1]Ф.4.2.КФК1:Ф.4.2.КФК30'!D40)</f>
        <v>20010</v>
      </c>
      <c r="E40" s="105" t="s">
        <v>22</v>
      </c>
      <c r="F40" s="105" t="s">
        <v>22</v>
      </c>
      <c r="G40" s="105" t="s">
        <v>22</v>
      </c>
      <c r="H40" s="105" t="s">
        <v>22</v>
      </c>
      <c r="I40" s="105" t="s">
        <v>22</v>
      </c>
      <c r="J40" s="39">
        <f>SUM('[1]Ф.4.2.КФК1:Ф.4.2.КФК30'!J40)</f>
        <v>20010</v>
      </c>
      <c r="K40" s="39">
        <f>SUM('[1]Ф.4.2.КФК1:Ф.4.2.КФК30'!K40)</f>
        <v>0</v>
      </c>
      <c r="L40" s="39">
        <f>SUM('[1]Ф.4.2.КФК1:Ф.4.2.КФК30'!L40)</f>
        <v>0</v>
      </c>
      <c r="M40" s="105" t="s">
        <v>22</v>
      </c>
      <c r="N40" s="105" t="s">
        <v>22</v>
      </c>
    </row>
    <row r="41" spans="1:14" s="8" customFormat="1" ht="12.75" thickBot="1" thickTop="1">
      <c r="A41" s="42" t="s">
        <v>42</v>
      </c>
      <c r="B41" s="43">
        <v>2250</v>
      </c>
      <c r="C41" s="43">
        <v>190</v>
      </c>
      <c r="D41" s="39">
        <f>SUM('[1]Ф.4.2.КФК1:Ф.4.2.КФК30'!D41)</f>
        <v>0</v>
      </c>
      <c r="E41" s="105" t="s">
        <v>22</v>
      </c>
      <c r="F41" s="105" t="s">
        <v>22</v>
      </c>
      <c r="G41" s="105" t="s">
        <v>22</v>
      </c>
      <c r="H41" s="105" t="s">
        <v>22</v>
      </c>
      <c r="I41" s="105" t="s">
        <v>22</v>
      </c>
      <c r="J41" s="39">
        <f>SUM('[1]Ф.4.2.КФК1:Ф.4.2.КФК30'!J41)</f>
        <v>0</v>
      </c>
      <c r="K41" s="39">
        <f>SUM('[1]Ф.4.2.КФК1:Ф.4.2.КФК30'!K41)</f>
        <v>0</v>
      </c>
      <c r="L41" s="39">
        <f>SUM('[1]Ф.4.2.КФК1:Ф.4.2.КФК30'!L41)</f>
        <v>0</v>
      </c>
      <c r="M41" s="105" t="s">
        <v>22</v>
      </c>
      <c r="N41" s="105" t="s">
        <v>22</v>
      </c>
    </row>
    <row r="42" spans="1:14" s="8" customFormat="1" ht="12.75" customHeight="1" thickBot="1" thickTop="1">
      <c r="A42" s="47" t="s">
        <v>43</v>
      </c>
      <c r="B42" s="43">
        <v>2260</v>
      </c>
      <c r="C42" s="43">
        <v>200</v>
      </c>
      <c r="D42" s="39">
        <f>SUM('[1]Ф.4.2.КФК1:Ф.4.2.КФК30'!D42)</f>
        <v>0</v>
      </c>
      <c r="E42" s="105" t="s">
        <v>22</v>
      </c>
      <c r="F42" s="105" t="s">
        <v>22</v>
      </c>
      <c r="G42" s="105" t="s">
        <v>22</v>
      </c>
      <c r="H42" s="105" t="s">
        <v>22</v>
      </c>
      <c r="I42" s="105" t="s">
        <v>22</v>
      </c>
      <c r="J42" s="39">
        <f>SUM('[1]Ф.4.2.КФК1:Ф.4.2.КФК30'!J42)</f>
        <v>0</v>
      </c>
      <c r="K42" s="39">
        <f>SUM('[1]Ф.4.2.КФК1:Ф.4.2.КФК30'!K42)</f>
        <v>0</v>
      </c>
      <c r="L42" s="39">
        <f>SUM('[1]Ф.4.2.КФК1:Ф.4.2.КФК30'!L42)</f>
        <v>0</v>
      </c>
      <c r="M42" s="105" t="s">
        <v>22</v>
      </c>
      <c r="N42" s="105" t="s">
        <v>22</v>
      </c>
    </row>
    <row r="43" spans="1:14" s="8" customFormat="1" ht="12.75" thickBot="1" thickTop="1">
      <c r="A43" s="47" t="s">
        <v>44</v>
      </c>
      <c r="B43" s="43">
        <v>2270</v>
      </c>
      <c r="C43" s="43">
        <v>210</v>
      </c>
      <c r="D43" s="39">
        <f>SUM('[1]Ф.4.2.КФК1:Ф.4.2.КФК30'!D43)</f>
        <v>6082.25</v>
      </c>
      <c r="E43" s="105" t="s">
        <v>22</v>
      </c>
      <c r="F43" s="105" t="s">
        <v>22</v>
      </c>
      <c r="G43" s="105" t="s">
        <v>22</v>
      </c>
      <c r="H43" s="105" t="s">
        <v>22</v>
      </c>
      <c r="I43" s="105" t="s">
        <v>22</v>
      </c>
      <c r="J43" s="39">
        <f>SUM('[1]Ф.4.2.КФК1:Ф.4.2.КФК30'!J43)</f>
        <v>6082.25</v>
      </c>
      <c r="K43" s="39">
        <f>SUM('[1]Ф.4.2.КФК1:Ф.4.2.КФК30'!K43)</f>
        <v>0</v>
      </c>
      <c r="L43" s="39">
        <f>SUM('[1]Ф.4.2.КФК1:Ф.4.2.КФК30'!L43)</f>
        <v>0</v>
      </c>
      <c r="M43" s="105" t="s">
        <v>22</v>
      </c>
      <c r="N43" s="105" t="s">
        <v>22</v>
      </c>
    </row>
    <row r="44" spans="1:14" s="8" customFormat="1" ht="12.75" thickBot="1" thickTop="1">
      <c r="A44" s="45" t="s">
        <v>45</v>
      </c>
      <c r="B44" s="40">
        <v>2271</v>
      </c>
      <c r="C44" s="40">
        <v>220</v>
      </c>
      <c r="D44" s="39">
        <f>SUM('[1]Ф.4.2.КФК1:Ф.4.2.КФК30'!D44)</f>
        <v>0</v>
      </c>
      <c r="E44" s="105" t="s">
        <v>22</v>
      </c>
      <c r="F44" s="105" t="s">
        <v>22</v>
      </c>
      <c r="G44" s="105" t="s">
        <v>22</v>
      </c>
      <c r="H44" s="105" t="s">
        <v>22</v>
      </c>
      <c r="I44" s="105" t="s">
        <v>22</v>
      </c>
      <c r="J44" s="39">
        <f>SUM('[1]Ф.4.2.КФК1:Ф.4.2.КФК30'!J44)</f>
        <v>0</v>
      </c>
      <c r="K44" s="39">
        <f>SUM('[1]Ф.4.2.КФК1:Ф.4.2.КФК30'!K44)</f>
        <v>0</v>
      </c>
      <c r="L44" s="39">
        <f>SUM('[1]Ф.4.2.КФК1:Ф.4.2.КФК30'!L44)</f>
        <v>0</v>
      </c>
      <c r="M44" s="105" t="s">
        <v>22</v>
      </c>
      <c r="N44" s="105" t="s">
        <v>22</v>
      </c>
    </row>
    <row r="45" spans="1:14" s="8" customFormat="1" ht="12.75" thickBot="1" thickTop="1">
      <c r="A45" s="45" t="s">
        <v>46</v>
      </c>
      <c r="B45" s="40">
        <v>2272</v>
      </c>
      <c r="C45" s="40">
        <v>230</v>
      </c>
      <c r="D45" s="39">
        <f>SUM('[1]Ф.4.2.КФК1:Ф.4.2.КФК30'!D45)</f>
        <v>0</v>
      </c>
      <c r="E45" s="105" t="s">
        <v>22</v>
      </c>
      <c r="F45" s="105" t="s">
        <v>22</v>
      </c>
      <c r="G45" s="105" t="s">
        <v>22</v>
      </c>
      <c r="H45" s="105" t="s">
        <v>22</v>
      </c>
      <c r="I45" s="105" t="s">
        <v>22</v>
      </c>
      <c r="J45" s="39">
        <f>SUM('[1]Ф.4.2.КФК1:Ф.4.2.КФК30'!J45)</f>
        <v>0</v>
      </c>
      <c r="K45" s="39">
        <f>SUM('[1]Ф.4.2.КФК1:Ф.4.2.КФК30'!K45)</f>
        <v>0</v>
      </c>
      <c r="L45" s="39">
        <f>SUM('[1]Ф.4.2.КФК1:Ф.4.2.КФК30'!L45)</f>
        <v>0</v>
      </c>
      <c r="M45" s="105" t="s">
        <v>22</v>
      </c>
      <c r="N45" s="105" t="s">
        <v>22</v>
      </c>
    </row>
    <row r="46" spans="1:14" s="8" customFormat="1" ht="12.75" thickBot="1" thickTop="1">
      <c r="A46" s="45" t="s">
        <v>47</v>
      </c>
      <c r="B46" s="40">
        <v>2273</v>
      </c>
      <c r="C46" s="40">
        <v>240</v>
      </c>
      <c r="D46" s="39">
        <f>SUM('[1]Ф.4.2.КФК1:Ф.4.2.КФК30'!D46)</f>
        <v>0</v>
      </c>
      <c r="E46" s="105" t="s">
        <v>22</v>
      </c>
      <c r="F46" s="105" t="s">
        <v>22</v>
      </c>
      <c r="G46" s="105" t="s">
        <v>22</v>
      </c>
      <c r="H46" s="105" t="s">
        <v>22</v>
      </c>
      <c r="I46" s="105" t="s">
        <v>22</v>
      </c>
      <c r="J46" s="39">
        <f>SUM('[1]Ф.4.2.КФК1:Ф.4.2.КФК30'!J46)</f>
        <v>0</v>
      </c>
      <c r="K46" s="39">
        <f>SUM('[1]Ф.4.2.КФК1:Ф.4.2.КФК30'!K46)</f>
        <v>0</v>
      </c>
      <c r="L46" s="39">
        <f>SUM('[1]Ф.4.2.КФК1:Ф.4.2.КФК30'!L46)</f>
        <v>0</v>
      </c>
      <c r="M46" s="105" t="s">
        <v>22</v>
      </c>
      <c r="N46" s="105" t="s">
        <v>22</v>
      </c>
    </row>
    <row r="47" spans="1:14" s="8" customFormat="1" ht="12.75" thickBot="1" thickTop="1">
      <c r="A47" s="45" t="s">
        <v>48</v>
      </c>
      <c r="B47" s="40">
        <v>2274</v>
      </c>
      <c r="C47" s="40">
        <v>250</v>
      </c>
      <c r="D47" s="39">
        <f>SUM('[1]Ф.4.2.КФК1:Ф.4.2.КФК30'!D47)</f>
        <v>0</v>
      </c>
      <c r="E47" s="105" t="s">
        <v>22</v>
      </c>
      <c r="F47" s="105" t="s">
        <v>22</v>
      </c>
      <c r="G47" s="105" t="s">
        <v>22</v>
      </c>
      <c r="H47" s="105" t="s">
        <v>22</v>
      </c>
      <c r="I47" s="105" t="s">
        <v>22</v>
      </c>
      <c r="J47" s="39">
        <f>SUM('[1]Ф.4.2.КФК1:Ф.4.2.КФК30'!J47)</f>
        <v>0</v>
      </c>
      <c r="K47" s="39">
        <f>SUM('[1]Ф.4.2.КФК1:Ф.4.2.КФК30'!K47)</f>
        <v>0</v>
      </c>
      <c r="L47" s="39">
        <f>SUM('[1]Ф.4.2.КФК1:Ф.4.2.КФК30'!L47)</f>
        <v>0</v>
      </c>
      <c r="M47" s="105" t="s">
        <v>22</v>
      </c>
      <c r="N47" s="105" t="s">
        <v>22</v>
      </c>
    </row>
    <row r="48" spans="1:14" s="8" customFormat="1" ht="12.75" thickBot="1" thickTop="1">
      <c r="A48" s="45" t="s">
        <v>49</v>
      </c>
      <c r="B48" s="40">
        <v>2275</v>
      </c>
      <c r="C48" s="40">
        <v>260</v>
      </c>
      <c r="D48" s="39">
        <f>SUM('[1]Ф.4.2.КФК1:Ф.4.2.КФК30'!D48)</f>
        <v>6082.25</v>
      </c>
      <c r="E48" s="105" t="s">
        <v>22</v>
      </c>
      <c r="F48" s="105" t="s">
        <v>22</v>
      </c>
      <c r="G48" s="105" t="s">
        <v>22</v>
      </c>
      <c r="H48" s="105" t="s">
        <v>22</v>
      </c>
      <c r="I48" s="105" t="s">
        <v>22</v>
      </c>
      <c r="J48" s="39">
        <f>SUM('[1]Ф.4.2.КФК1:Ф.4.2.КФК30'!J48)</f>
        <v>6082.25</v>
      </c>
      <c r="K48" s="39">
        <f>SUM('[1]Ф.4.2.КФК1:Ф.4.2.КФК30'!K48)</f>
        <v>0</v>
      </c>
      <c r="L48" s="39">
        <f>SUM('[1]Ф.4.2.КФК1:Ф.4.2.КФК30'!L48)</f>
        <v>0</v>
      </c>
      <c r="M48" s="105" t="s">
        <v>22</v>
      </c>
      <c r="N48" s="105" t="s">
        <v>22</v>
      </c>
    </row>
    <row r="49" spans="1:14" s="8" customFormat="1" ht="12.75" thickBot="1" thickTop="1">
      <c r="A49" s="45" t="s">
        <v>144</v>
      </c>
      <c r="B49" s="40">
        <v>2276</v>
      </c>
      <c r="C49" s="40">
        <v>270</v>
      </c>
      <c r="D49" s="39">
        <f>SUM('[1]Ф.4.2.КФК1:Ф.4.2.КФК30'!D49)</f>
        <v>0</v>
      </c>
      <c r="E49" s="105" t="s">
        <v>22</v>
      </c>
      <c r="F49" s="105" t="s">
        <v>22</v>
      </c>
      <c r="G49" s="105" t="s">
        <v>22</v>
      </c>
      <c r="H49" s="105" t="s">
        <v>22</v>
      </c>
      <c r="I49" s="105" t="s">
        <v>22</v>
      </c>
      <c r="J49" s="39">
        <f>SUM('[1]Ф.4.2.КФК1:Ф.4.2.КФК30'!J49)</f>
        <v>0</v>
      </c>
      <c r="K49" s="39">
        <f>SUM('[1]Ф.4.2.КФК1:Ф.4.2.КФК30'!K49)</f>
        <v>0</v>
      </c>
      <c r="L49" s="39">
        <f>SUM('[1]Ф.4.2.КФК1:Ф.4.2.КФК30'!L49)</f>
        <v>0</v>
      </c>
      <c r="M49" s="105" t="s">
        <v>22</v>
      </c>
      <c r="N49" s="105" t="s">
        <v>22</v>
      </c>
    </row>
    <row r="50" spans="1:14" s="8" customFormat="1" ht="12.75" customHeight="1" thickBot="1" thickTop="1">
      <c r="A50" s="47" t="s">
        <v>51</v>
      </c>
      <c r="B50" s="43">
        <v>2280</v>
      </c>
      <c r="C50" s="43">
        <v>280</v>
      </c>
      <c r="D50" s="39">
        <f>SUM('[1]Ф.4.2.КФК1:Ф.4.2.КФК30'!D50)</f>
        <v>0</v>
      </c>
      <c r="E50" s="105" t="s">
        <v>22</v>
      </c>
      <c r="F50" s="105" t="s">
        <v>22</v>
      </c>
      <c r="G50" s="105" t="s">
        <v>22</v>
      </c>
      <c r="H50" s="105" t="s">
        <v>22</v>
      </c>
      <c r="I50" s="105" t="s">
        <v>22</v>
      </c>
      <c r="J50" s="39">
        <f>SUM('[1]Ф.4.2.КФК1:Ф.4.2.КФК30'!J50)</f>
        <v>0</v>
      </c>
      <c r="K50" s="39">
        <f>SUM('[1]Ф.4.2.КФК1:Ф.4.2.КФК30'!K50)</f>
        <v>0</v>
      </c>
      <c r="L50" s="39">
        <f>SUM('[1]Ф.4.2.КФК1:Ф.4.2.КФК30'!L50)</f>
        <v>0</v>
      </c>
      <c r="M50" s="105" t="s">
        <v>22</v>
      </c>
      <c r="N50" s="105" t="s">
        <v>22</v>
      </c>
    </row>
    <row r="51" spans="1:14" s="8" customFormat="1" ht="12.75" thickBot="1" thickTop="1">
      <c r="A51" s="49" t="s">
        <v>52</v>
      </c>
      <c r="B51" s="40">
        <v>2281</v>
      </c>
      <c r="C51" s="40">
        <v>290</v>
      </c>
      <c r="D51" s="39">
        <f>SUM('[1]Ф.4.2.КФК1:Ф.4.2.КФК30'!D51)</f>
        <v>0</v>
      </c>
      <c r="E51" s="105" t="s">
        <v>22</v>
      </c>
      <c r="F51" s="105" t="s">
        <v>22</v>
      </c>
      <c r="G51" s="105" t="s">
        <v>22</v>
      </c>
      <c r="H51" s="105" t="s">
        <v>22</v>
      </c>
      <c r="I51" s="105" t="s">
        <v>22</v>
      </c>
      <c r="J51" s="39">
        <f>SUM('[1]Ф.4.2.КФК1:Ф.4.2.КФК30'!J51)</f>
        <v>0</v>
      </c>
      <c r="K51" s="39">
        <f>SUM('[1]Ф.4.2.КФК1:Ф.4.2.КФК30'!K51)</f>
        <v>0</v>
      </c>
      <c r="L51" s="39">
        <f>SUM('[1]Ф.4.2.КФК1:Ф.4.2.КФК30'!L51)</f>
        <v>0</v>
      </c>
      <c r="M51" s="105" t="s">
        <v>22</v>
      </c>
      <c r="N51" s="105" t="s">
        <v>22</v>
      </c>
    </row>
    <row r="52" spans="1:14" s="8" customFormat="1" ht="12.75" thickBot="1" thickTop="1">
      <c r="A52" s="50" t="s">
        <v>53</v>
      </c>
      <c r="B52" s="40">
        <v>2282</v>
      </c>
      <c r="C52" s="40">
        <v>300</v>
      </c>
      <c r="D52" s="39">
        <f>SUM('[1]Ф.4.2.КФК1:Ф.4.2.КФК30'!D52)</f>
        <v>0</v>
      </c>
      <c r="E52" s="105" t="s">
        <v>22</v>
      </c>
      <c r="F52" s="105" t="s">
        <v>22</v>
      </c>
      <c r="G52" s="105" t="s">
        <v>22</v>
      </c>
      <c r="H52" s="105" t="s">
        <v>22</v>
      </c>
      <c r="I52" s="105" t="s">
        <v>22</v>
      </c>
      <c r="J52" s="39">
        <f>SUM('[1]Ф.4.2.КФК1:Ф.4.2.КФК30'!J52)</f>
        <v>0</v>
      </c>
      <c r="K52" s="39">
        <f>SUM('[1]Ф.4.2.КФК1:Ф.4.2.КФК30'!K52)</f>
        <v>0</v>
      </c>
      <c r="L52" s="39">
        <f>SUM('[1]Ф.4.2.КФК1:Ф.4.2.КФК30'!L52)</f>
        <v>0</v>
      </c>
      <c r="M52" s="105" t="s">
        <v>22</v>
      </c>
      <c r="N52" s="105" t="s">
        <v>22</v>
      </c>
    </row>
    <row r="53" spans="1:14" s="8" customFormat="1" ht="12.75" thickBot="1" thickTop="1">
      <c r="A53" s="41" t="s">
        <v>54</v>
      </c>
      <c r="B53" s="37">
        <v>2400</v>
      </c>
      <c r="C53" s="37">
        <v>310</v>
      </c>
      <c r="D53" s="39">
        <f>SUM('[1]Ф.4.2.КФК1:Ф.4.2.КФК30'!D53)</f>
        <v>0</v>
      </c>
      <c r="E53" s="105" t="s">
        <v>22</v>
      </c>
      <c r="F53" s="105" t="s">
        <v>22</v>
      </c>
      <c r="G53" s="105" t="s">
        <v>22</v>
      </c>
      <c r="H53" s="105" t="s">
        <v>22</v>
      </c>
      <c r="I53" s="105" t="s">
        <v>22</v>
      </c>
      <c r="J53" s="39">
        <f>SUM('[1]Ф.4.2.КФК1:Ф.4.2.КФК30'!J53)</f>
        <v>0</v>
      </c>
      <c r="K53" s="39">
        <f>SUM('[1]Ф.4.2.КФК1:Ф.4.2.КФК30'!K53)</f>
        <v>0</v>
      </c>
      <c r="L53" s="39">
        <f>SUM('[1]Ф.4.2.КФК1:Ф.4.2.КФК30'!L53)</f>
        <v>0</v>
      </c>
      <c r="M53" s="105" t="s">
        <v>22</v>
      </c>
      <c r="N53" s="105" t="s">
        <v>22</v>
      </c>
    </row>
    <row r="54" spans="1:14" s="8" customFormat="1" ht="12.75" thickBot="1" thickTop="1">
      <c r="A54" s="51" t="s">
        <v>55</v>
      </c>
      <c r="B54" s="43">
        <v>2410</v>
      </c>
      <c r="C54" s="43">
        <v>320</v>
      </c>
      <c r="D54" s="39">
        <f>SUM('[1]Ф.4.2.КФК1:Ф.4.2.КФК30'!D54)</f>
        <v>0</v>
      </c>
      <c r="E54" s="105" t="s">
        <v>22</v>
      </c>
      <c r="F54" s="105" t="s">
        <v>22</v>
      </c>
      <c r="G54" s="105" t="s">
        <v>22</v>
      </c>
      <c r="H54" s="105" t="s">
        <v>22</v>
      </c>
      <c r="I54" s="105" t="s">
        <v>22</v>
      </c>
      <c r="J54" s="39">
        <f>SUM('[1]Ф.4.2.КФК1:Ф.4.2.КФК30'!J54)</f>
        <v>0</v>
      </c>
      <c r="K54" s="39">
        <f>SUM('[1]Ф.4.2.КФК1:Ф.4.2.КФК30'!K54)</f>
        <v>0</v>
      </c>
      <c r="L54" s="39">
        <f>SUM('[1]Ф.4.2.КФК1:Ф.4.2.КФК30'!L54)</f>
        <v>0</v>
      </c>
      <c r="M54" s="105" t="s">
        <v>22</v>
      </c>
      <c r="N54" s="105" t="s">
        <v>22</v>
      </c>
    </row>
    <row r="55" spans="1:14" s="8" customFormat="1" ht="12.75" customHeight="1" thickBot="1" thickTop="1">
      <c r="A55" s="51" t="s">
        <v>56</v>
      </c>
      <c r="B55" s="43">
        <v>2420</v>
      </c>
      <c r="C55" s="43">
        <v>330</v>
      </c>
      <c r="D55" s="39">
        <f>SUM('[1]Ф.4.2.КФК1:Ф.4.2.КФК30'!D55)</f>
        <v>0</v>
      </c>
      <c r="E55" s="105" t="s">
        <v>22</v>
      </c>
      <c r="F55" s="105" t="s">
        <v>22</v>
      </c>
      <c r="G55" s="105" t="s">
        <v>22</v>
      </c>
      <c r="H55" s="105" t="s">
        <v>22</v>
      </c>
      <c r="I55" s="105" t="s">
        <v>22</v>
      </c>
      <c r="J55" s="39">
        <f>SUM('[1]Ф.4.2.КФК1:Ф.4.2.КФК30'!J55)</f>
        <v>0</v>
      </c>
      <c r="K55" s="39">
        <f>SUM('[1]Ф.4.2.КФК1:Ф.4.2.КФК30'!K55)</f>
        <v>0</v>
      </c>
      <c r="L55" s="39">
        <f>SUM('[1]Ф.4.2.КФК1:Ф.4.2.КФК30'!L55)</f>
        <v>0</v>
      </c>
      <c r="M55" s="105" t="s">
        <v>22</v>
      </c>
      <c r="N55" s="105" t="s">
        <v>22</v>
      </c>
    </row>
    <row r="56" spans="1:14" s="8" customFormat="1" ht="12" customHeight="1" thickBot="1" thickTop="1">
      <c r="A56" s="52" t="s">
        <v>57</v>
      </c>
      <c r="B56" s="37">
        <v>2600</v>
      </c>
      <c r="C56" s="37">
        <v>340</v>
      </c>
      <c r="D56" s="39">
        <f>SUM('[1]Ф.4.2.КФК1:Ф.4.2.КФК30'!D56)</f>
        <v>0</v>
      </c>
      <c r="E56" s="105" t="s">
        <v>22</v>
      </c>
      <c r="F56" s="105" t="s">
        <v>22</v>
      </c>
      <c r="G56" s="105" t="s">
        <v>22</v>
      </c>
      <c r="H56" s="105" t="s">
        <v>22</v>
      </c>
      <c r="I56" s="105" t="s">
        <v>22</v>
      </c>
      <c r="J56" s="39">
        <f>SUM('[1]Ф.4.2.КФК1:Ф.4.2.КФК30'!J56)</f>
        <v>0</v>
      </c>
      <c r="K56" s="39">
        <f>SUM('[1]Ф.4.2.КФК1:Ф.4.2.КФК30'!K56)</f>
        <v>0</v>
      </c>
      <c r="L56" s="39">
        <f>SUM('[1]Ф.4.2.КФК1:Ф.4.2.КФК30'!L56)</f>
        <v>0</v>
      </c>
      <c r="M56" s="105" t="s">
        <v>22</v>
      </c>
      <c r="N56" s="105" t="s">
        <v>22</v>
      </c>
    </row>
    <row r="57" spans="1:14" s="8" customFormat="1" ht="11.25" customHeight="1" thickBot="1" thickTop="1">
      <c r="A57" s="47" t="s">
        <v>58</v>
      </c>
      <c r="B57" s="43">
        <v>2610</v>
      </c>
      <c r="C57" s="43">
        <v>350</v>
      </c>
      <c r="D57" s="39">
        <f>SUM('[1]Ф.4.2.КФК1:Ф.4.2.КФК30'!D57)</f>
        <v>0</v>
      </c>
      <c r="E57" s="105" t="s">
        <v>22</v>
      </c>
      <c r="F57" s="105" t="s">
        <v>22</v>
      </c>
      <c r="G57" s="105" t="s">
        <v>22</v>
      </c>
      <c r="H57" s="105" t="s">
        <v>22</v>
      </c>
      <c r="I57" s="105" t="s">
        <v>22</v>
      </c>
      <c r="J57" s="39">
        <f>SUM('[1]Ф.4.2.КФК1:Ф.4.2.КФК30'!J57)</f>
        <v>0</v>
      </c>
      <c r="K57" s="39">
        <f>SUM('[1]Ф.4.2.КФК1:Ф.4.2.КФК30'!K57)</f>
        <v>0</v>
      </c>
      <c r="L57" s="39">
        <f>SUM('[1]Ф.4.2.КФК1:Ф.4.2.КФК30'!L57)</f>
        <v>0</v>
      </c>
      <c r="M57" s="105" t="s">
        <v>22</v>
      </c>
      <c r="N57" s="105" t="s">
        <v>22</v>
      </c>
    </row>
    <row r="58" spans="1:14" s="8" customFormat="1" ht="12.75" thickBot="1" thickTop="1">
      <c r="A58" s="47" t="s">
        <v>59</v>
      </c>
      <c r="B58" s="43">
        <v>2620</v>
      </c>
      <c r="C58" s="43">
        <v>360</v>
      </c>
      <c r="D58" s="39">
        <f>SUM('[1]Ф.4.2.КФК1:Ф.4.2.КФК30'!D58)</f>
        <v>0</v>
      </c>
      <c r="E58" s="105" t="s">
        <v>22</v>
      </c>
      <c r="F58" s="105" t="s">
        <v>22</v>
      </c>
      <c r="G58" s="105" t="s">
        <v>22</v>
      </c>
      <c r="H58" s="105" t="s">
        <v>22</v>
      </c>
      <c r="I58" s="105" t="s">
        <v>22</v>
      </c>
      <c r="J58" s="39">
        <f>SUM('[1]Ф.4.2.КФК1:Ф.4.2.КФК30'!J58)</f>
        <v>0</v>
      </c>
      <c r="K58" s="39">
        <f>SUM('[1]Ф.4.2.КФК1:Ф.4.2.КФК30'!K58)</f>
        <v>0</v>
      </c>
      <c r="L58" s="39">
        <f>SUM('[1]Ф.4.2.КФК1:Ф.4.2.КФК30'!L58)</f>
        <v>0</v>
      </c>
      <c r="M58" s="105" t="s">
        <v>22</v>
      </c>
      <c r="N58" s="105" t="s">
        <v>22</v>
      </c>
    </row>
    <row r="59" spans="1:14" s="8" customFormat="1" ht="13.5" customHeight="1" thickBot="1" thickTop="1">
      <c r="A59" s="51" t="s">
        <v>60</v>
      </c>
      <c r="B59" s="43">
        <v>2630</v>
      </c>
      <c r="C59" s="43">
        <v>370</v>
      </c>
      <c r="D59" s="39">
        <f>SUM('[1]Ф.4.2.КФК1:Ф.4.2.КФК30'!D59)</f>
        <v>0</v>
      </c>
      <c r="E59" s="105" t="s">
        <v>22</v>
      </c>
      <c r="F59" s="105" t="s">
        <v>22</v>
      </c>
      <c r="G59" s="105" t="s">
        <v>22</v>
      </c>
      <c r="H59" s="105" t="s">
        <v>22</v>
      </c>
      <c r="I59" s="105" t="s">
        <v>22</v>
      </c>
      <c r="J59" s="39">
        <f>SUM('[1]Ф.4.2.КФК1:Ф.4.2.КФК30'!J59)</f>
        <v>0</v>
      </c>
      <c r="K59" s="39">
        <f>SUM('[1]Ф.4.2.КФК1:Ф.4.2.КФК30'!K59)</f>
        <v>0</v>
      </c>
      <c r="L59" s="39">
        <f>SUM('[1]Ф.4.2.КФК1:Ф.4.2.КФК30'!L59)</f>
        <v>0</v>
      </c>
      <c r="M59" s="105" t="s">
        <v>22</v>
      </c>
      <c r="N59" s="105" t="s">
        <v>22</v>
      </c>
    </row>
    <row r="60" spans="1:14" s="8" customFormat="1" ht="12.75" thickBot="1" thickTop="1">
      <c r="A60" s="48" t="s">
        <v>61</v>
      </c>
      <c r="B60" s="37">
        <v>2700</v>
      </c>
      <c r="C60" s="37">
        <v>380</v>
      </c>
      <c r="D60" s="39">
        <f>SUM('[1]Ф.4.2.КФК1:Ф.4.2.КФК30'!D60)</f>
        <v>0</v>
      </c>
      <c r="E60" s="105" t="s">
        <v>22</v>
      </c>
      <c r="F60" s="105" t="s">
        <v>22</v>
      </c>
      <c r="G60" s="105" t="s">
        <v>22</v>
      </c>
      <c r="H60" s="105" t="s">
        <v>22</v>
      </c>
      <c r="I60" s="105" t="s">
        <v>22</v>
      </c>
      <c r="J60" s="39">
        <f>SUM('[1]Ф.4.2.КФК1:Ф.4.2.КФК30'!J60)</f>
        <v>0</v>
      </c>
      <c r="K60" s="39">
        <f>SUM('[1]Ф.4.2.КФК1:Ф.4.2.КФК30'!K60)</f>
        <v>0</v>
      </c>
      <c r="L60" s="39">
        <f>SUM('[1]Ф.4.2.КФК1:Ф.4.2.КФК30'!L60)</f>
        <v>0</v>
      </c>
      <c r="M60" s="105" t="s">
        <v>22</v>
      </c>
      <c r="N60" s="105" t="s">
        <v>22</v>
      </c>
    </row>
    <row r="61" spans="1:14" s="8" customFormat="1" ht="12.75" thickBot="1" thickTop="1">
      <c r="A61" s="47" t="s">
        <v>62</v>
      </c>
      <c r="B61" s="43">
        <v>2710</v>
      </c>
      <c r="C61" s="43">
        <v>390</v>
      </c>
      <c r="D61" s="39">
        <f>SUM('[1]Ф.4.2.КФК1:Ф.4.2.КФК30'!D61)</f>
        <v>0</v>
      </c>
      <c r="E61" s="105" t="s">
        <v>22</v>
      </c>
      <c r="F61" s="105" t="s">
        <v>22</v>
      </c>
      <c r="G61" s="105" t="s">
        <v>22</v>
      </c>
      <c r="H61" s="105" t="s">
        <v>22</v>
      </c>
      <c r="I61" s="105" t="s">
        <v>22</v>
      </c>
      <c r="J61" s="39">
        <f>SUM('[1]Ф.4.2.КФК1:Ф.4.2.КФК30'!J61)</f>
        <v>0</v>
      </c>
      <c r="K61" s="39">
        <f>SUM('[1]Ф.4.2.КФК1:Ф.4.2.КФК30'!K61)</f>
        <v>0</v>
      </c>
      <c r="L61" s="39">
        <f>SUM('[1]Ф.4.2.КФК1:Ф.4.2.КФК30'!L61)</f>
        <v>0</v>
      </c>
      <c r="M61" s="105" t="s">
        <v>22</v>
      </c>
      <c r="N61" s="105" t="s">
        <v>22</v>
      </c>
    </row>
    <row r="62" spans="1:14" s="8" customFormat="1" ht="12.75" thickBot="1" thickTop="1">
      <c r="A62" s="47" t="s">
        <v>63</v>
      </c>
      <c r="B62" s="43">
        <v>2720</v>
      </c>
      <c r="C62" s="43">
        <v>400</v>
      </c>
      <c r="D62" s="39">
        <f>SUM('[1]Ф.4.2.КФК1:Ф.4.2.КФК30'!D62)</f>
        <v>0</v>
      </c>
      <c r="E62" s="105" t="s">
        <v>22</v>
      </c>
      <c r="F62" s="105" t="s">
        <v>22</v>
      </c>
      <c r="G62" s="105" t="s">
        <v>22</v>
      </c>
      <c r="H62" s="105" t="s">
        <v>22</v>
      </c>
      <c r="I62" s="105" t="s">
        <v>22</v>
      </c>
      <c r="J62" s="39">
        <f>SUM('[1]Ф.4.2.КФК1:Ф.4.2.КФК30'!J62)</f>
        <v>0</v>
      </c>
      <c r="K62" s="39">
        <f>SUM('[1]Ф.4.2.КФК1:Ф.4.2.КФК30'!K62)</f>
        <v>0</v>
      </c>
      <c r="L62" s="39">
        <f>SUM('[1]Ф.4.2.КФК1:Ф.4.2.КФК30'!L62)</f>
        <v>0</v>
      </c>
      <c r="M62" s="105" t="s">
        <v>22</v>
      </c>
      <c r="N62" s="105" t="s">
        <v>22</v>
      </c>
    </row>
    <row r="63" spans="1:14" s="8" customFormat="1" ht="12.75" thickBot="1" thickTop="1">
      <c r="A63" s="47" t="s">
        <v>64</v>
      </c>
      <c r="B63" s="43">
        <v>2730</v>
      </c>
      <c r="C63" s="43">
        <v>410</v>
      </c>
      <c r="D63" s="39">
        <f>SUM('[1]Ф.4.2.КФК1:Ф.4.2.КФК30'!D63)</f>
        <v>0</v>
      </c>
      <c r="E63" s="105" t="s">
        <v>22</v>
      </c>
      <c r="F63" s="105" t="s">
        <v>22</v>
      </c>
      <c r="G63" s="105" t="s">
        <v>22</v>
      </c>
      <c r="H63" s="105" t="s">
        <v>22</v>
      </c>
      <c r="I63" s="105" t="s">
        <v>22</v>
      </c>
      <c r="J63" s="39">
        <f>SUM('[1]Ф.4.2.КФК1:Ф.4.2.КФК30'!J63)</f>
        <v>0</v>
      </c>
      <c r="K63" s="39">
        <f>SUM('[1]Ф.4.2.КФК1:Ф.4.2.КФК30'!K63)</f>
        <v>0</v>
      </c>
      <c r="L63" s="39">
        <f>SUM('[1]Ф.4.2.КФК1:Ф.4.2.КФК30'!L63)</f>
        <v>0</v>
      </c>
      <c r="M63" s="105" t="s">
        <v>22</v>
      </c>
      <c r="N63" s="105" t="s">
        <v>22</v>
      </c>
    </row>
    <row r="64" spans="1:14" s="8" customFormat="1" ht="12.75" thickBot="1" thickTop="1">
      <c r="A64" s="48" t="s">
        <v>65</v>
      </c>
      <c r="B64" s="37">
        <v>2800</v>
      </c>
      <c r="C64" s="37">
        <v>420</v>
      </c>
      <c r="D64" s="39">
        <f>SUM('[1]Ф.4.2.КФК1:Ф.4.2.КФК30'!D64)</f>
        <v>0</v>
      </c>
      <c r="E64" s="105" t="s">
        <v>22</v>
      </c>
      <c r="F64" s="105" t="s">
        <v>22</v>
      </c>
      <c r="G64" s="105" t="s">
        <v>22</v>
      </c>
      <c r="H64" s="105" t="s">
        <v>22</v>
      </c>
      <c r="I64" s="105" t="s">
        <v>22</v>
      </c>
      <c r="J64" s="39">
        <f>SUM('[1]Ф.4.2.КФК1:Ф.4.2.КФК30'!J64)</f>
        <v>0</v>
      </c>
      <c r="K64" s="39">
        <f>SUM('[1]Ф.4.2.КФК1:Ф.4.2.КФК30'!K64)</f>
        <v>0</v>
      </c>
      <c r="L64" s="39">
        <f>SUM('[1]Ф.4.2.КФК1:Ф.4.2.КФК30'!L64)</f>
        <v>0</v>
      </c>
      <c r="M64" s="105" t="s">
        <v>22</v>
      </c>
      <c r="N64" s="105" t="s">
        <v>22</v>
      </c>
    </row>
    <row r="65" spans="1:14" s="8" customFormat="1" ht="12.75" thickBot="1" thickTop="1">
      <c r="A65" s="37" t="s">
        <v>66</v>
      </c>
      <c r="B65" s="37">
        <v>3000</v>
      </c>
      <c r="C65" s="37">
        <v>430</v>
      </c>
      <c r="D65" s="39">
        <f>SUM('[1]Ф.4.2.КФК1:Ф.4.2.КФК30'!D65)</f>
        <v>527422.64</v>
      </c>
      <c r="E65" s="105" t="s">
        <v>22</v>
      </c>
      <c r="F65" s="105" t="s">
        <v>22</v>
      </c>
      <c r="G65" s="105" t="s">
        <v>22</v>
      </c>
      <c r="H65" s="105" t="s">
        <v>22</v>
      </c>
      <c r="I65" s="105" t="s">
        <v>22</v>
      </c>
      <c r="J65" s="39">
        <f>SUM('[1]Ф.4.2.КФК1:Ф.4.2.КФК30'!J65)</f>
        <v>511164.17</v>
      </c>
      <c r="K65" s="39">
        <f>SUM('[1]Ф.4.2.КФК1:Ф.4.2.КФК30'!K65)</f>
        <v>0</v>
      </c>
      <c r="L65" s="39">
        <f>SUM('[1]Ф.4.2.КФК1:Ф.4.2.КФК30'!L65)</f>
        <v>0</v>
      </c>
      <c r="M65" s="105" t="s">
        <v>22</v>
      </c>
      <c r="N65" s="105" t="s">
        <v>22</v>
      </c>
    </row>
    <row r="66" spans="1:14" s="8" customFormat="1" ht="12.75" thickBot="1" thickTop="1">
      <c r="A66" s="41" t="s">
        <v>67</v>
      </c>
      <c r="B66" s="37">
        <v>3100</v>
      </c>
      <c r="C66" s="37">
        <v>440</v>
      </c>
      <c r="D66" s="39">
        <f>SUM('[1]Ф.4.2.КФК1:Ф.4.2.КФК30'!D66)</f>
        <v>527422.64</v>
      </c>
      <c r="E66" s="105" t="s">
        <v>22</v>
      </c>
      <c r="F66" s="105" t="s">
        <v>22</v>
      </c>
      <c r="G66" s="105" t="s">
        <v>22</v>
      </c>
      <c r="H66" s="105" t="s">
        <v>22</v>
      </c>
      <c r="I66" s="105" t="s">
        <v>22</v>
      </c>
      <c r="J66" s="39">
        <f>SUM('[1]Ф.4.2.КФК1:Ф.4.2.КФК30'!J66)</f>
        <v>511164.17</v>
      </c>
      <c r="K66" s="39">
        <f>SUM('[1]Ф.4.2.КФК1:Ф.4.2.КФК30'!K66)</f>
        <v>0</v>
      </c>
      <c r="L66" s="39">
        <f>SUM('[1]Ф.4.2.КФК1:Ф.4.2.КФК30'!L66)</f>
        <v>0</v>
      </c>
      <c r="M66" s="105" t="s">
        <v>22</v>
      </c>
      <c r="N66" s="105" t="s">
        <v>22</v>
      </c>
    </row>
    <row r="67" spans="1:14" s="8" customFormat="1" ht="12.75" thickBot="1" thickTop="1">
      <c r="A67" s="47" t="s">
        <v>68</v>
      </c>
      <c r="B67" s="43">
        <v>3110</v>
      </c>
      <c r="C67" s="43">
        <v>450</v>
      </c>
      <c r="D67" s="39">
        <f>SUM('[1]Ф.4.2.КФК1:Ф.4.2.КФК30'!D67)</f>
        <v>150263.64</v>
      </c>
      <c r="E67" s="105" t="s">
        <v>22</v>
      </c>
      <c r="F67" s="105" t="s">
        <v>22</v>
      </c>
      <c r="G67" s="105" t="s">
        <v>22</v>
      </c>
      <c r="H67" s="105" t="s">
        <v>22</v>
      </c>
      <c r="I67" s="105" t="s">
        <v>22</v>
      </c>
      <c r="J67" s="39">
        <f>SUM('[1]Ф.4.2.КФК1:Ф.4.2.КФК30'!J67)</f>
        <v>134005.16999999998</v>
      </c>
      <c r="K67" s="39">
        <f>SUM('[1]Ф.4.2.КФК1:Ф.4.2.КФК30'!K67)</f>
        <v>0</v>
      </c>
      <c r="L67" s="39">
        <f>SUM('[1]Ф.4.2.КФК1:Ф.4.2.КФК30'!L67)</f>
        <v>0</v>
      </c>
      <c r="M67" s="105" t="s">
        <v>22</v>
      </c>
      <c r="N67" s="105" t="s">
        <v>22</v>
      </c>
    </row>
    <row r="68" spans="1:14" s="8" customFormat="1" ht="12.75" thickBot="1" thickTop="1">
      <c r="A68" s="51" t="s">
        <v>69</v>
      </c>
      <c r="B68" s="43">
        <v>3120</v>
      </c>
      <c r="C68" s="43">
        <v>460</v>
      </c>
      <c r="D68" s="39">
        <f>SUM('[1]Ф.4.2.КФК1:Ф.4.2.КФК30'!D68)</f>
        <v>0</v>
      </c>
      <c r="E68" s="105" t="s">
        <v>22</v>
      </c>
      <c r="F68" s="105" t="s">
        <v>22</v>
      </c>
      <c r="G68" s="105" t="s">
        <v>22</v>
      </c>
      <c r="H68" s="105" t="s">
        <v>22</v>
      </c>
      <c r="I68" s="105" t="s">
        <v>22</v>
      </c>
      <c r="J68" s="39">
        <f>SUM('[1]Ф.4.2.КФК1:Ф.4.2.КФК30'!J68)</f>
        <v>0</v>
      </c>
      <c r="K68" s="39">
        <f>SUM('[1]Ф.4.2.КФК1:Ф.4.2.КФК30'!K68)</f>
        <v>0</v>
      </c>
      <c r="L68" s="39">
        <f>SUM('[1]Ф.4.2.КФК1:Ф.4.2.КФК30'!L68)</f>
        <v>0</v>
      </c>
      <c r="M68" s="105" t="s">
        <v>22</v>
      </c>
      <c r="N68" s="105" t="s">
        <v>22</v>
      </c>
    </row>
    <row r="69" spans="1:14" s="8" customFormat="1" ht="12.75" thickBot="1" thickTop="1">
      <c r="A69" s="45" t="s">
        <v>70</v>
      </c>
      <c r="B69" s="40">
        <v>3121</v>
      </c>
      <c r="C69" s="40">
        <v>470</v>
      </c>
      <c r="D69" s="39">
        <f>SUM('[1]Ф.4.2.КФК1:Ф.4.2.КФК30'!D69)</f>
        <v>0</v>
      </c>
      <c r="E69" s="105" t="s">
        <v>22</v>
      </c>
      <c r="F69" s="105" t="s">
        <v>22</v>
      </c>
      <c r="G69" s="105" t="s">
        <v>22</v>
      </c>
      <c r="H69" s="105" t="s">
        <v>22</v>
      </c>
      <c r="I69" s="105" t="s">
        <v>22</v>
      </c>
      <c r="J69" s="39">
        <f>SUM('[1]Ф.4.2.КФК1:Ф.4.2.КФК30'!J69)</f>
        <v>0</v>
      </c>
      <c r="K69" s="39">
        <f>SUM('[1]Ф.4.2.КФК1:Ф.4.2.КФК30'!K69)</f>
        <v>0</v>
      </c>
      <c r="L69" s="39">
        <f>SUM('[1]Ф.4.2.КФК1:Ф.4.2.КФК30'!L69)</f>
        <v>0</v>
      </c>
      <c r="M69" s="105" t="s">
        <v>22</v>
      </c>
      <c r="N69" s="105" t="s">
        <v>22</v>
      </c>
    </row>
    <row r="70" spans="1:14" s="8" customFormat="1" ht="12.75" thickBot="1" thickTop="1">
      <c r="A70" s="45" t="s">
        <v>71</v>
      </c>
      <c r="B70" s="40">
        <v>3122</v>
      </c>
      <c r="C70" s="40">
        <v>480</v>
      </c>
      <c r="D70" s="39">
        <f>SUM('[1]Ф.4.2.КФК1:Ф.4.2.КФК30'!D70)</f>
        <v>0</v>
      </c>
      <c r="E70" s="105" t="s">
        <v>22</v>
      </c>
      <c r="F70" s="105" t="s">
        <v>22</v>
      </c>
      <c r="G70" s="105" t="s">
        <v>22</v>
      </c>
      <c r="H70" s="105" t="s">
        <v>22</v>
      </c>
      <c r="I70" s="105" t="s">
        <v>22</v>
      </c>
      <c r="J70" s="39">
        <f>SUM('[1]Ф.4.2.КФК1:Ф.4.2.КФК30'!J70)</f>
        <v>0</v>
      </c>
      <c r="K70" s="39">
        <f>SUM('[1]Ф.4.2.КФК1:Ф.4.2.КФК30'!K70)</f>
        <v>0</v>
      </c>
      <c r="L70" s="39">
        <f>SUM('[1]Ф.4.2.КФК1:Ф.4.2.КФК30'!L70)</f>
        <v>0</v>
      </c>
      <c r="M70" s="105" t="s">
        <v>22</v>
      </c>
      <c r="N70" s="105" t="s">
        <v>22</v>
      </c>
    </row>
    <row r="71" spans="1:14" s="8" customFormat="1" ht="12.75" thickBot="1" thickTop="1">
      <c r="A71" s="42" t="s">
        <v>72</v>
      </c>
      <c r="B71" s="43">
        <v>3130</v>
      </c>
      <c r="C71" s="43">
        <v>490</v>
      </c>
      <c r="D71" s="39">
        <f>SUM('[1]Ф.4.2.КФК1:Ф.4.2.КФК30'!D71)</f>
        <v>377159</v>
      </c>
      <c r="E71" s="105" t="s">
        <v>22</v>
      </c>
      <c r="F71" s="105" t="s">
        <v>22</v>
      </c>
      <c r="G71" s="105" t="s">
        <v>22</v>
      </c>
      <c r="H71" s="105" t="s">
        <v>22</v>
      </c>
      <c r="I71" s="105" t="s">
        <v>22</v>
      </c>
      <c r="J71" s="39">
        <f>SUM('[1]Ф.4.2.КФК1:Ф.4.2.КФК30'!J71)</f>
        <v>377159</v>
      </c>
      <c r="K71" s="39">
        <f>SUM('[1]Ф.4.2.КФК1:Ф.4.2.КФК30'!K71)</f>
        <v>0</v>
      </c>
      <c r="L71" s="39">
        <f>SUM('[1]Ф.4.2.КФК1:Ф.4.2.КФК30'!L71)</f>
        <v>0</v>
      </c>
      <c r="M71" s="105" t="s">
        <v>22</v>
      </c>
      <c r="N71" s="105" t="s">
        <v>22</v>
      </c>
    </row>
    <row r="72" spans="1:14" s="8" customFormat="1" ht="12.75" thickBot="1" thickTop="1">
      <c r="A72" s="45" t="s">
        <v>73</v>
      </c>
      <c r="B72" s="40">
        <v>3131</v>
      </c>
      <c r="C72" s="43">
        <v>500</v>
      </c>
      <c r="D72" s="39">
        <f>SUM('[1]Ф.4.2.КФК1:Ф.4.2.КФК30'!D72)</f>
        <v>0</v>
      </c>
      <c r="E72" s="105" t="s">
        <v>22</v>
      </c>
      <c r="F72" s="105" t="s">
        <v>22</v>
      </c>
      <c r="G72" s="105" t="s">
        <v>22</v>
      </c>
      <c r="H72" s="105" t="s">
        <v>22</v>
      </c>
      <c r="I72" s="105" t="s">
        <v>22</v>
      </c>
      <c r="J72" s="39">
        <f>SUM('[1]Ф.4.2.КФК1:Ф.4.2.КФК30'!J72)</f>
        <v>0</v>
      </c>
      <c r="K72" s="39">
        <f>SUM('[1]Ф.4.2.КФК1:Ф.4.2.КФК30'!K72)</f>
        <v>0</v>
      </c>
      <c r="L72" s="39">
        <f>SUM('[1]Ф.4.2.КФК1:Ф.4.2.КФК30'!L72)</f>
        <v>0</v>
      </c>
      <c r="M72" s="105" t="s">
        <v>22</v>
      </c>
      <c r="N72" s="105" t="s">
        <v>22</v>
      </c>
    </row>
    <row r="73" spans="1:14" s="8" customFormat="1" ht="12.75" thickBot="1" thickTop="1">
      <c r="A73" s="45" t="s">
        <v>74</v>
      </c>
      <c r="B73" s="40">
        <v>3132</v>
      </c>
      <c r="C73" s="40">
        <v>510</v>
      </c>
      <c r="D73" s="39">
        <f>SUM('[1]Ф.4.2.КФК1:Ф.4.2.КФК30'!D73)</f>
        <v>377159</v>
      </c>
      <c r="E73" s="105" t="s">
        <v>22</v>
      </c>
      <c r="F73" s="105" t="s">
        <v>22</v>
      </c>
      <c r="G73" s="105" t="s">
        <v>22</v>
      </c>
      <c r="H73" s="105" t="s">
        <v>22</v>
      </c>
      <c r="I73" s="105" t="s">
        <v>22</v>
      </c>
      <c r="J73" s="39">
        <f>SUM('[1]Ф.4.2.КФК1:Ф.4.2.КФК30'!J73)</f>
        <v>377159</v>
      </c>
      <c r="K73" s="39">
        <f>SUM('[1]Ф.4.2.КФК1:Ф.4.2.КФК30'!K73)</f>
        <v>0</v>
      </c>
      <c r="L73" s="39">
        <f>SUM('[1]Ф.4.2.КФК1:Ф.4.2.КФК30'!L73)</f>
        <v>0</v>
      </c>
      <c r="M73" s="105" t="s">
        <v>22</v>
      </c>
      <c r="N73" s="105" t="s">
        <v>22</v>
      </c>
    </row>
    <row r="74" spans="1:14" s="8" customFormat="1" ht="12.75" thickBot="1" thickTop="1">
      <c r="A74" s="42" t="s">
        <v>75</v>
      </c>
      <c r="B74" s="43">
        <v>3140</v>
      </c>
      <c r="C74" s="43">
        <v>520</v>
      </c>
      <c r="D74" s="39">
        <f>SUM('[1]Ф.4.2.КФК1:Ф.4.2.КФК30'!D74)</f>
        <v>0</v>
      </c>
      <c r="E74" s="105" t="s">
        <v>22</v>
      </c>
      <c r="F74" s="105" t="s">
        <v>22</v>
      </c>
      <c r="G74" s="105" t="s">
        <v>22</v>
      </c>
      <c r="H74" s="105" t="s">
        <v>22</v>
      </c>
      <c r="I74" s="105" t="s">
        <v>22</v>
      </c>
      <c r="J74" s="39">
        <f>SUM('[1]Ф.4.2.КФК1:Ф.4.2.КФК30'!J74)</f>
        <v>0</v>
      </c>
      <c r="K74" s="39">
        <f>SUM('[1]Ф.4.2.КФК1:Ф.4.2.КФК30'!K74)</f>
        <v>0</v>
      </c>
      <c r="L74" s="39">
        <f>SUM('[1]Ф.4.2.КФК1:Ф.4.2.КФК30'!L74)</f>
        <v>0</v>
      </c>
      <c r="M74" s="105" t="s">
        <v>22</v>
      </c>
      <c r="N74" s="105" t="s">
        <v>22</v>
      </c>
    </row>
    <row r="75" spans="1:14" s="8" customFormat="1" ht="13.5" thickBot="1" thickTop="1">
      <c r="A75" s="152" t="s">
        <v>99</v>
      </c>
      <c r="B75" s="40">
        <v>3141</v>
      </c>
      <c r="C75" s="40">
        <v>530</v>
      </c>
      <c r="D75" s="39">
        <f>SUM('[1]Ф.4.2.КФК1:Ф.4.2.КФК30'!D75)</f>
        <v>0</v>
      </c>
      <c r="E75" s="105" t="s">
        <v>22</v>
      </c>
      <c r="F75" s="105" t="s">
        <v>22</v>
      </c>
      <c r="G75" s="105" t="s">
        <v>22</v>
      </c>
      <c r="H75" s="105" t="s">
        <v>22</v>
      </c>
      <c r="I75" s="105" t="s">
        <v>22</v>
      </c>
      <c r="J75" s="39">
        <f>SUM('[1]Ф.4.2.КФК1:Ф.4.2.КФК30'!J75)</f>
        <v>0</v>
      </c>
      <c r="K75" s="39">
        <f>SUM('[1]Ф.4.2.КФК1:Ф.4.2.КФК30'!K75)</f>
        <v>0</v>
      </c>
      <c r="L75" s="39">
        <f>SUM('[1]Ф.4.2.КФК1:Ф.4.2.КФК30'!L75)</f>
        <v>0</v>
      </c>
      <c r="M75" s="105" t="s">
        <v>22</v>
      </c>
      <c r="N75" s="105" t="s">
        <v>22</v>
      </c>
    </row>
    <row r="76" spans="1:14" s="8" customFormat="1" ht="13.5" thickBot="1" thickTop="1">
      <c r="A76" s="152" t="s">
        <v>100</v>
      </c>
      <c r="B76" s="40">
        <v>3142</v>
      </c>
      <c r="C76" s="40">
        <v>540</v>
      </c>
      <c r="D76" s="39">
        <f>SUM('[1]Ф.4.2.КФК1:Ф.4.2.КФК30'!D76)</f>
        <v>0</v>
      </c>
      <c r="E76" s="105" t="s">
        <v>22</v>
      </c>
      <c r="F76" s="105" t="s">
        <v>22</v>
      </c>
      <c r="G76" s="105" t="s">
        <v>22</v>
      </c>
      <c r="H76" s="105" t="s">
        <v>22</v>
      </c>
      <c r="I76" s="105" t="s">
        <v>22</v>
      </c>
      <c r="J76" s="39">
        <f>SUM('[1]Ф.4.2.КФК1:Ф.4.2.КФК30'!J76)</f>
        <v>0</v>
      </c>
      <c r="K76" s="39">
        <f>SUM('[1]Ф.4.2.КФК1:Ф.4.2.КФК30'!K76)</f>
        <v>0</v>
      </c>
      <c r="L76" s="39">
        <f>SUM('[1]Ф.4.2.КФК1:Ф.4.2.КФК30'!L76)</f>
        <v>0</v>
      </c>
      <c r="M76" s="105" t="s">
        <v>22</v>
      </c>
      <c r="N76" s="105" t="s">
        <v>22</v>
      </c>
    </row>
    <row r="77" spans="1:14" s="8" customFormat="1" ht="13.5" thickBot="1" thickTop="1">
      <c r="A77" s="152" t="s">
        <v>101</v>
      </c>
      <c r="B77" s="40">
        <v>3143</v>
      </c>
      <c r="C77" s="40">
        <v>550</v>
      </c>
      <c r="D77" s="39">
        <f>SUM('[1]Ф.4.2.КФК1:Ф.4.2.КФК30'!D77)</f>
        <v>0</v>
      </c>
      <c r="E77" s="105" t="s">
        <v>22</v>
      </c>
      <c r="F77" s="105" t="s">
        <v>22</v>
      </c>
      <c r="G77" s="105" t="s">
        <v>22</v>
      </c>
      <c r="H77" s="105" t="s">
        <v>22</v>
      </c>
      <c r="I77" s="105" t="s">
        <v>22</v>
      </c>
      <c r="J77" s="39">
        <f>SUM('[1]Ф.4.2.КФК1:Ф.4.2.КФК30'!J77)</f>
        <v>0</v>
      </c>
      <c r="K77" s="39">
        <f>SUM('[1]Ф.4.2.КФК1:Ф.4.2.КФК30'!K77)</f>
        <v>0</v>
      </c>
      <c r="L77" s="39">
        <f>SUM('[1]Ф.4.2.КФК1:Ф.4.2.КФК30'!L77)</f>
        <v>0</v>
      </c>
      <c r="M77" s="105" t="s">
        <v>22</v>
      </c>
      <c r="N77" s="105" t="s">
        <v>22</v>
      </c>
    </row>
    <row r="78" spans="1:14" s="8" customFormat="1" ht="12.75" thickBot="1" thickTop="1">
      <c r="A78" s="42" t="s">
        <v>76</v>
      </c>
      <c r="B78" s="43">
        <v>3150</v>
      </c>
      <c r="C78" s="43">
        <v>560</v>
      </c>
      <c r="D78" s="39">
        <f>SUM('[1]Ф.4.2.КФК1:Ф.4.2.КФК30'!D78)</f>
        <v>0</v>
      </c>
      <c r="E78" s="105" t="s">
        <v>22</v>
      </c>
      <c r="F78" s="105" t="s">
        <v>22</v>
      </c>
      <c r="G78" s="105" t="s">
        <v>22</v>
      </c>
      <c r="H78" s="105" t="s">
        <v>22</v>
      </c>
      <c r="I78" s="105" t="s">
        <v>22</v>
      </c>
      <c r="J78" s="39">
        <f>SUM('[1]Ф.4.2.КФК1:Ф.4.2.КФК30'!J78)</f>
        <v>0</v>
      </c>
      <c r="K78" s="39">
        <f>SUM('[1]Ф.4.2.КФК1:Ф.4.2.КФК30'!K78)</f>
        <v>0</v>
      </c>
      <c r="L78" s="39">
        <f>SUM('[1]Ф.4.2.КФК1:Ф.4.2.КФК30'!L78)</f>
        <v>0</v>
      </c>
      <c r="M78" s="105" t="s">
        <v>22</v>
      </c>
      <c r="N78" s="105" t="s">
        <v>22</v>
      </c>
    </row>
    <row r="79" spans="1:14" s="8" customFormat="1" ht="12.75" thickBot="1" thickTop="1">
      <c r="A79" s="42" t="s">
        <v>77</v>
      </c>
      <c r="B79" s="43">
        <v>3160</v>
      </c>
      <c r="C79" s="43">
        <v>570</v>
      </c>
      <c r="D79" s="39">
        <f>SUM('[1]Ф.4.2.КФК1:Ф.4.2.КФК30'!D79)</f>
        <v>0</v>
      </c>
      <c r="E79" s="105" t="s">
        <v>22</v>
      </c>
      <c r="F79" s="105" t="s">
        <v>22</v>
      </c>
      <c r="G79" s="105" t="s">
        <v>22</v>
      </c>
      <c r="H79" s="105" t="s">
        <v>22</v>
      </c>
      <c r="I79" s="105" t="s">
        <v>22</v>
      </c>
      <c r="J79" s="39">
        <f>SUM('[1]Ф.4.2.КФК1:Ф.4.2.КФК30'!J79)</f>
        <v>0</v>
      </c>
      <c r="K79" s="39">
        <f>SUM('[1]Ф.4.2.КФК1:Ф.4.2.КФК30'!K79)</f>
        <v>0</v>
      </c>
      <c r="L79" s="39">
        <f>SUM('[1]Ф.4.2.КФК1:Ф.4.2.КФК30'!L79)</f>
        <v>0</v>
      </c>
      <c r="M79" s="105" t="s">
        <v>22</v>
      </c>
      <c r="N79" s="105" t="s">
        <v>22</v>
      </c>
    </row>
    <row r="80" spans="1:14" s="8" customFormat="1" ht="12.75" thickBot="1" thickTop="1">
      <c r="A80" s="41" t="s">
        <v>78</v>
      </c>
      <c r="B80" s="37">
        <v>3200</v>
      </c>
      <c r="C80" s="37">
        <v>580</v>
      </c>
      <c r="D80" s="39">
        <f>SUM('[1]Ф.4.2.КФК1:Ф.4.2.КФК30'!D80)</f>
        <v>0</v>
      </c>
      <c r="E80" s="105" t="s">
        <v>22</v>
      </c>
      <c r="F80" s="105" t="s">
        <v>22</v>
      </c>
      <c r="G80" s="105" t="s">
        <v>22</v>
      </c>
      <c r="H80" s="105" t="s">
        <v>22</v>
      </c>
      <c r="I80" s="105" t="s">
        <v>22</v>
      </c>
      <c r="J80" s="39">
        <f>SUM('[1]Ф.4.2.КФК1:Ф.4.2.КФК30'!J80)</f>
        <v>0</v>
      </c>
      <c r="K80" s="39">
        <f>SUM('[1]Ф.4.2.КФК1:Ф.4.2.КФК30'!K80)</f>
        <v>0</v>
      </c>
      <c r="L80" s="39">
        <f>SUM('[1]Ф.4.2.КФК1:Ф.4.2.КФК30'!L80)</f>
        <v>0</v>
      </c>
      <c r="M80" s="105" t="s">
        <v>22</v>
      </c>
      <c r="N80" s="105" t="s">
        <v>22</v>
      </c>
    </row>
    <row r="81" spans="1:14" s="8" customFormat="1" ht="12.75" thickBot="1" thickTop="1">
      <c r="A81" s="47" t="s">
        <v>79</v>
      </c>
      <c r="B81" s="43">
        <v>3210</v>
      </c>
      <c r="C81" s="43">
        <v>590</v>
      </c>
      <c r="D81" s="39">
        <f>SUM('[1]Ф.4.2.КФК1:Ф.4.2.КФК30'!D81)</f>
        <v>0</v>
      </c>
      <c r="E81" s="105" t="s">
        <v>22</v>
      </c>
      <c r="F81" s="105" t="s">
        <v>22</v>
      </c>
      <c r="G81" s="105" t="s">
        <v>22</v>
      </c>
      <c r="H81" s="105" t="s">
        <v>22</v>
      </c>
      <c r="I81" s="105" t="s">
        <v>22</v>
      </c>
      <c r="J81" s="39">
        <f>SUM('[1]Ф.4.2.КФК1:Ф.4.2.КФК30'!J81)</f>
        <v>0</v>
      </c>
      <c r="K81" s="39">
        <f>SUM('[1]Ф.4.2.КФК1:Ф.4.2.КФК30'!K81)</f>
        <v>0</v>
      </c>
      <c r="L81" s="39">
        <f>SUM('[1]Ф.4.2.КФК1:Ф.4.2.КФК30'!L81)</f>
        <v>0</v>
      </c>
      <c r="M81" s="105" t="s">
        <v>22</v>
      </c>
      <c r="N81" s="105" t="s">
        <v>22</v>
      </c>
    </row>
    <row r="82" spans="1:14" s="8" customFormat="1" ht="12.75" thickBot="1" thickTop="1">
      <c r="A82" s="47" t="s">
        <v>80</v>
      </c>
      <c r="B82" s="43">
        <v>3220</v>
      </c>
      <c r="C82" s="43">
        <v>600</v>
      </c>
      <c r="D82" s="39">
        <f>SUM('[1]Ф.4.2.КФК1:Ф.4.2.КФК30'!D82)</f>
        <v>0</v>
      </c>
      <c r="E82" s="105" t="s">
        <v>22</v>
      </c>
      <c r="F82" s="105" t="s">
        <v>22</v>
      </c>
      <c r="G82" s="105" t="s">
        <v>22</v>
      </c>
      <c r="H82" s="105" t="s">
        <v>22</v>
      </c>
      <c r="I82" s="105" t="s">
        <v>22</v>
      </c>
      <c r="J82" s="39">
        <f>SUM('[1]Ф.4.2.КФК1:Ф.4.2.КФК30'!J82)</f>
        <v>0</v>
      </c>
      <c r="K82" s="39">
        <f>SUM('[1]Ф.4.2.КФК1:Ф.4.2.КФК30'!K82)</f>
        <v>0</v>
      </c>
      <c r="L82" s="39">
        <f>SUM('[1]Ф.4.2.КФК1:Ф.4.2.КФК30'!L82)</f>
        <v>0</v>
      </c>
      <c r="M82" s="105" t="s">
        <v>22</v>
      </c>
      <c r="N82" s="105" t="s">
        <v>22</v>
      </c>
    </row>
    <row r="83" spans="1:14" s="8" customFormat="1" ht="24" thickBot="1" thickTop="1">
      <c r="A83" s="42" t="s">
        <v>81</v>
      </c>
      <c r="B83" s="43">
        <v>3230</v>
      </c>
      <c r="C83" s="43">
        <v>610</v>
      </c>
      <c r="D83" s="39">
        <f>SUM('[1]Ф.4.2.КФК1:Ф.4.2.КФК30'!D83)</f>
        <v>0</v>
      </c>
      <c r="E83" s="105" t="s">
        <v>22</v>
      </c>
      <c r="F83" s="105" t="s">
        <v>22</v>
      </c>
      <c r="G83" s="105" t="s">
        <v>22</v>
      </c>
      <c r="H83" s="105" t="s">
        <v>22</v>
      </c>
      <c r="I83" s="105" t="s">
        <v>22</v>
      </c>
      <c r="J83" s="39">
        <f>SUM('[1]Ф.4.2.КФК1:Ф.4.2.КФК30'!J83)</f>
        <v>0</v>
      </c>
      <c r="K83" s="39">
        <f>SUM('[1]Ф.4.2.КФК1:Ф.4.2.КФК30'!K83)</f>
        <v>0</v>
      </c>
      <c r="L83" s="39">
        <f>SUM('[1]Ф.4.2.КФК1:Ф.4.2.КФК30'!L83)</f>
        <v>0</v>
      </c>
      <c r="M83" s="105" t="s">
        <v>22</v>
      </c>
      <c r="N83" s="105" t="s">
        <v>22</v>
      </c>
    </row>
    <row r="84" spans="1:14" s="8" customFormat="1" ht="12.75" thickBot="1" thickTop="1">
      <c r="A84" s="47" t="s">
        <v>82</v>
      </c>
      <c r="B84" s="43">
        <v>3240</v>
      </c>
      <c r="C84" s="43">
        <v>620</v>
      </c>
      <c r="D84" s="39">
        <f>SUM('[1]Ф.4.2.КФК1:Ф.4.2.КФК30'!D84)</f>
        <v>0</v>
      </c>
      <c r="E84" s="105" t="s">
        <v>22</v>
      </c>
      <c r="F84" s="105" t="s">
        <v>22</v>
      </c>
      <c r="G84" s="105" t="s">
        <v>22</v>
      </c>
      <c r="H84" s="105" t="s">
        <v>22</v>
      </c>
      <c r="I84" s="105" t="s">
        <v>22</v>
      </c>
      <c r="J84" s="39">
        <f>SUM('[1]Ф.4.2.КФК1:Ф.4.2.КФК30'!J84)</f>
        <v>0</v>
      </c>
      <c r="K84" s="39">
        <f>SUM('[1]Ф.4.2.КФК1:Ф.4.2.КФК30'!K84)</f>
        <v>0</v>
      </c>
      <c r="L84" s="39">
        <f>SUM('[1]Ф.4.2.КФК1:Ф.4.2.КФК30'!L84)</f>
        <v>0</v>
      </c>
      <c r="M84" s="105" t="s">
        <v>22</v>
      </c>
      <c r="N84" s="105" t="s">
        <v>22</v>
      </c>
    </row>
    <row r="85" spans="1:14" s="8" customFormat="1" ht="12.75" hidden="1" thickBot="1" thickTop="1">
      <c r="A85" s="42"/>
      <c r="B85" s="43"/>
      <c r="C85" s="153">
        <v>630</v>
      </c>
      <c r="D85" s="39">
        <f>SUM('[1]Ф.4.2.КФК1:Ф.4.2.КФК30'!D85)</f>
        <v>0</v>
      </c>
      <c r="E85" s="154"/>
      <c r="F85" s="154"/>
      <c r="G85" s="154"/>
      <c r="H85" s="154"/>
      <c r="I85" s="154"/>
      <c r="J85" s="39">
        <f>SUM('[1]Ф.4.2.КФК1:Ф.4.2.КФК30'!J85)</f>
        <v>0</v>
      </c>
      <c r="K85" s="39">
        <f>SUM('[1]Ф.4.2.КФК1:Ф.4.2.КФК30'!K85)</f>
        <v>0</v>
      </c>
      <c r="L85" s="39">
        <f>SUM('[1]Ф.4.2.КФК1:Ф.4.2.КФК30'!L85)</f>
        <v>0</v>
      </c>
      <c r="M85" s="154"/>
      <c r="N85" s="154"/>
    </row>
    <row r="86" spans="1:14" s="8" customFormat="1" ht="12.75" hidden="1" thickBot="1" thickTop="1">
      <c r="A86" s="42"/>
      <c r="B86" s="43"/>
      <c r="C86" s="153">
        <v>640</v>
      </c>
      <c r="D86" s="39">
        <f>SUM('[1]Ф.4.2.КФК1:Ф.4.2.КФК30'!D86)</f>
        <v>0</v>
      </c>
      <c r="E86" s="154"/>
      <c r="F86" s="154"/>
      <c r="G86" s="154"/>
      <c r="H86" s="154"/>
      <c r="I86" s="154"/>
      <c r="J86" s="39">
        <f>SUM('[1]Ф.4.2.КФК1:Ф.4.2.КФК30'!J86)</f>
        <v>0</v>
      </c>
      <c r="K86" s="39">
        <f>SUM('[1]Ф.4.2.КФК1:Ф.4.2.КФК30'!K86)</f>
        <v>0</v>
      </c>
      <c r="L86" s="39">
        <f>SUM('[1]Ф.4.2.КФК1:Ф.4.2.КФК30'!L86)</f>
        <v>0</v>
      </c>
      <c r="M86" s="154"/>
      <c r="N86" s="154"/>
    </row>
    <row r="87" spans="1:14" s="8" customFormat="1" ht="12.75" customHeight="1" hidden="1">
      <c r="A87" s="42"/>
      <c r="B87" s="43"/>
      <c r="C87" s="153">
        <v>650</v>
      </c>
      <c r="D87" s="39">
        <f>SUM('[1]Ф.4.2.КФК1:Ф.4.2.КФК30'!D87)</f>
        <v>0</v>
      </c>
      <c r="E87" s="155"/>
      <c r="F87" s="155"/>
      <c r="G87" s="155"/>
      <c r="H87" s="155"/>
      <c r="I87" s="155"/>
      <c r="J87" s="39">
        <f>SUM('[1]Ф.4.2.КФК1:Ф.4.2.КФК30'!J87)</f>
        <v>0</v>
      </c>
      <c r="K87" s="39">
        <f>SUM('[1]Ф.4.2.КФК1:Ф.4.2.КФК30'!K87)</f>
        <v>0</v>
      </c>
      <c r="L87" s="39">
        <f>SUM('[1]Ф.4.2.КФК1:Ф.4.2.КФК30'!L87)</f>
        <v>0</v>
      </c>
      <c r="M87" s="155"/>
      <c r="N87" s="155"/>
    </row>
    <row r="88" spans="1:14" s="8" customFormat="1" ht="13.5" thickBot="1" thickTop="1">
      <c r="A88" s="156" t="s">
        <v>83</v>
      </c>
      <c r="B88" s="37">
        <v>4100</v>
      </c>
      <c r="C88" s="37">
        <v>630</v>
      </c>
      <c r="D88" s="39">
        <f>SUM('[1]Ф.4.2.КФК1:Ф.4.2.КФК30'!D88)</f>
        <v>0</v>
      </c>
      <c r="E88" s="157" t="s">
        <v>22</v>
      </c>
      <c r="F88" s="157" t="s">
        <v>22</v>
      </c>
      <c r="G88" s="157" t="s">
        <v>22</v>
      </c>
      <c r="H88" s="157" t="s">
        <v>22</v>
      </c>
      <c r="I88" s="157" t="s">
        <v>22</v>
      </c>
      <c r="J88" s="39">
        <f>SUM('[1]Ф.4.2.КФК1:Ф.4.2.КФК30'!J88)</f>
        <v>0</v>
      </c>
      <c r="K88" s="39">
        <f>SUM('[1]Ф.4.2.КФК1:Ф.4.2.КФК30'!K88)</f>
        <v>0</v>
      </c>
      <c r="L88" s="39">
        <f>SUM('[1]Ф.4.2.КФК1:Ф.4.2.КФК30'!L88)</f>
        <v>0</v>
      </c>
      <c r="M88" s="157" t="s">
        <v>22</v>
      </c>
      <c r="N88" s="157" t="s">
        <v>22</v>
      </c>
    </row>
    <row r="89" spans="1:14" s="8" customFormat="1" ht="12.75" thickBot="1" thickTop="1">
      <c r="A89" s="42" t="s">
        <v>84</v>
      </c>
      <c r="B89" s="43">
        <v>4110</v>
      </c>
      <c r="C89" s="43">
        <v>640</v>
      </c>
      <c r="D89" s="39">
        <f>SUM('[1]Ф.4.2.КФК1:Ф.4.2.КФК30'!D89)</f>
        <v>0</v>
      </c>
      <c r="E89" s="157" t="s">
        <v>22</v>
      </c>
      <c r="F89" s="157" t="s">
        <v>22</v>
      </c>
      <c r="G89" s="157" t="s">
        <v>22</v>
      </c>
      <c r="H89" s="157" t="s">
        <v>22</v>
      </c>
      <c r="I89" s="157" t="s">
        <v>22</v>
      </c>
      <c r="J89" s="39">
        <f>SUM('[1]Ф.4.2.КФК1:Ф.4.2.КФК30'!J89)</f>
        <v>0</v>
      </c>
      <c r="K89" s="39">
        <f>SUM('[1]Ф.4.2.КФК1:Ф.4.2.КФК30'!K89)</f>
        <v>0</v>
      </c>
      <c r="L89" s="39">
        <f>SUM('[1]Ф.4.2.КФК1:Ф.4.2.КФК30'!L89)</f>
        <v>0</v>
      </c>
      <c r="M89" s="157" t="s">
        <v>22</v>
      </c>
      <c r="N89" s="157" t="s">
        <v>22</v>
      </c>
    </row>
    <row r="90" spans="1:14" s="8" customFormat="1" ht="12.75" thickBot="1" thickTop="1">
      <c r="A90" s="45" t="s">
        <v>85</v>
      </c>
      <c r="B90" s="40">
        <v>4111</v>
      </c>
      <c r="C90" s="40">
        <v>650</v>
      </c>
      <c r="D90" s="39">
        <f>SUM('[1]Ф.4.2.КФК1:Ф.4.2.КФК30'!D90)</f>
        <v>0</v>
      </c>
      <c r="E90" s="157" t="s">
        <v>22</v>
      </c>
      <c r="F90" s="157" t="s">
        <v>22</v>
      </c>
      <c r="G90" s="157" t="s">
        <v>22</v>
      </c>
      <c r="H90" s="157" t="s">
        <v>22</v>
      </c>
      <c r="I90" s="157" t="s">
        <v>22</v>
      </c>
      <c r="J90" s="39">
        <f>SUM('[1]Ф.4.2.КФК1:Ф.4.2.КФК30'!J90)</f>
        <v>0</v>
      </c>
      <c r="K90" s="39">
        <f>SUM('[1]Ф.4.2.КФК1:Ф.4.2.КФК30'!K90)</f>
        <v>0</v>
      </c>
      <c r="L90" s="39">
        <f>SUM('[1]Ф.4.2.КФК1:Ф.4.2.КФК30'!L90)</f>
        <v>0</v>
      </c>
      <c r="M90" s="157" t="s">
        <v>22</v>
      </c>
      <c r="N90" s="157" t="s">
        <v>22</v>
      </c>
    </row>
    <row r="91" spans="1:14" s="8" customFormat="1" ht="12.75" thickBot="1" thickTop="1">
      <c r="A91" s="45" t="s">
        <v>86</v>
      </c>
      <c r="B91" s="40">
        <v>4112</v>
      </c>
      <c r="C91" s="40">
        <v>660</v>
      </c>
      <c r="D91" s="39">
        <f>SUM('[1]Ф.4.2.КФК1:Ф.4.2.КФК30'!D91)</f>
        <v>0</v>
      </c>
      <c r="E91" s="157" t="s">
        <v>22</v>
      </c>
      <c r="F91" s="157" t="s">
        <v>22</v>
      </c>
      <c r="G91" s="157" t="s">
        <v>22</v>
      </c>
      <c r="H91" s="157" t="s">
        <v>22</v>
      </c>
      <c r="I91" s="157" t="s">
        <v>22</v>
      </c>
      <c r="J91" s="39">
        <f>SUM('[1]Ф.4.2.КФК1:Ф.4.2.КФК30'!J91)</f>
        <v>0</v>
      </c>
      <c r="K91" s="39">
        <f>SUM('[1]Ф.4.2.КФК1:Ф.4.2.КФК30'!K91)</f>
        <v>0</v>
      </c>
      <c r="L91" s="39">
        <f>SUM('[1]Ф.4.2.КФК1:Ф.4.2.КФК30'!L91)</f>
        <v>0</v>
      </c>
      <c r="M91" s="157" t="s">
        <v>22</v>
      </c>
      <c r="N91" s="157" t="s">
        <v>22</v>
      </c>
    </row>
    <row r="92" spans="1:14" s="8" customFormat="1" ht="14.25" thickBot="1" thickTop="1">
      <c r="A92" s="158" t="s">
        <v>102</v>
      </c>
      <c r="B92" s="40">
        <v>4113</v>
      </c>
      <c r="C92" s="40">
        <v>670</v>
      </c>
      <c r="D92" s="39">
        <f>SUM('[1]Ф.4.2.КФК1:Ф.4.2.КФК30'!D92)</f>
        <v>0</v>
      </c>
      <c r="E92" s="157" t="s">
        <v>22</v>
      </c>
      <c r="F92" s="157" t="s">
        <v>22</v>
      </c>
      <c r="G92" s="157" t="s">
        <v>22</v>
      </c>
      <c r="H92" s="157" t="s">
        <v>22</v>
      </c>
      <c r="I92" s="157" t="s">
        <v>22</v>
      </c>
      <c r="J92" s="39">
        <f>SUM('[1]Ф.4.2.КФК1:Ф.4.2.КФК30'!J92)</f>
        <v>0</v>
      </c>
      <c r="K92" s="39">
        <f>SUM('[1]Ф.4.2.КФК1:Ф.4.2.КФК30'!K92)</f>
        <v>0</v>
      </c>
      <c r="L92" s="39">
        <f>SUM('[1]Ф.4.2.КФК1:Ф.4.2.КФК30'!L92)</f>
        <v>0</v>
      </c>
      <c r="M92" s="157" t="s">
        <v>22</v>
      </c>
      <c r="N92" s="157" t="s">
        <v>22</v>
      </c>
    </row>
    <row r="93" spans="1:14" s="8" customFormat="1" ht="12.75" hidden="1" thickBot="1" thickTop="1">
      <c r="A93" s="42"/>
      <c r="B93" s="43"/>
      <c r="C93" s="37"/>
      <c r="D93" s="39">
        <f>SUM('[1]Ф.4.2.КФК1:Ф.4.2.КФК30'!D93)</f>
        <v>0</v>
      </c>
      <c r="E93" s="157"/>
      <c r="F93" s="157"/>
      <c r="G93" s="157"/>
      <c r="H93" s="157"/>
      <c r="I93" s="157"/>
      <c r="J93" s="39">
        <f>SUM('[1]Ф.4.2.КФК1:Ф.4.2.КФК30'!J93)</f>
        <v>0</v>
      </c>
      <c r="K93" s="39">
        <f>SUM('[1]Ф.4.2.КФК1:Ф.4.2.КФК30'!K93)</f>
        <v>0</v>
      </c>
      <c r="L93" s="39">
        <f>SUM('[1]Ф.4.2.КФК1:Ф.4.2.КФК30'!L93)</f>
        <v>0</v>
      </c>
      <c r="M93" s="157"/>
      <c r="N93" s="157"/>
    </row>
    <row r="94" spans="1:14" s="8" customFormat="1" ht="12.75" hidden="1" thickBot="1" thickTop="1">
      <c r="A94" s="50"/>
      <c r="B94" s="40"/>
      <c r="C94" s="37"/>
      <c r="D94" s="39">
        <f>SUM('[1]Ф.4.2.КФК1:Ф.4.2.КФК30'!D94)</f>
        <v>0</v>
      </c>
      <c r="E94" s="157"/>
      <c r="F94" s="157"/>
      <c r="G94" s="157"/>
      <c r="H94" s="157"/>
      <c r="I94" s="157"/>
      <c r="J94" s="39">
        <f>SUM('[1]Ф.4.2.КФК1:Ф.4.2.КФК30'!J94)</f>
        <v>0</v>
      </c>
      <c r="K94" s="39">
        <f>SUM('[1]Ф.4.2.КФК1:Ф.4.2.КФК30'!K94)</f>
        <v>0</v>
      </c>
      <c r="L94" s="39">
        <f>SUM('[1]Ф.4.2.КФК1:Ф.4.2.КФК30'!L94)</f>
        <v>0</v>
      </c>
      <c r="M94" s="157"/>
      <c r="N94" s="157"/>
    </row>
    <row r="95" spans="1:14" s="8" customFormat="1" ht="12.75" hidden="1" thickBot="1" thickTop="1">
      <c r="A95" s="50"/>
      <c r="B95" s="40"/>
      <c r="C95" s="37"/>
      <c r="D95" s="39">
        <f>SUM('[1]Ф.4.2.КФК1:Ф.4.2.КФК30'!D95)</f>
        <v>0</v>
      </c>
      <c r="E95" s="157"/>
      <c r="F95" s="157"/>
      <c r="G95" s="157"/>
      <c r="H95" s="157"/>
      <c r="I95" s="157"/>
      <c r="J95" s="39">
        <f>SUM('[1]Ф.4.2.КФК1:Ф.4.2.КФК30'!J95)</f>
        <v>0</v>
      </c>
      <c r="K95" s="39">
        <f>SUM('[1]Ф.4.2.КФК1:Ф.4.2.КФК30'!K95)</f>
        <v>0</v>
      </c>
      <c r="L95" s="39">
        <f>SUM('[1]Ф.4.2.КФК1:Ф.4.2.КФК30'!L95)</f>
        <v>0</v>
      </c>
      <c r="M95" s="157"/>
      <c r="N95" s="157"/>
    </row>
    <row r="96" spans="1:14" s="8" customFormat="1" ht="12.75" hidden="1" thickBot="1" thickTop="1">
      <c r="A96" s="45"/>
      <c r="B96" s="40"/>
      <c r="C96" s="37"/>
      <c r="D96" s="39">
        <f>SUM('[1]Ф.4.2.КФК1:Ф.4.2.КФК30'!D96)</f>
        <v>0</v>
      </c>
      <c r="E96" s="157"/>
      <c r="F96" s="157"/>
      <c r="G96" s="157"/>
      <c r="H96" s="157"/>
      <c r="I96" s="157"/>
      <c r="J96" s="39">
        <f>SUM('[1]Ф.4.2.КФК1:Ф.4.2.КФК30'!J96)</f>
        <v>0</v>
      </c>
      <c r="K96" s="39">
        <f>SUM('[1]Ф.4.2.КФК1:Ф.4.2.КФК30'!K96)</f>
        <v>0</v>
      </c>
      <c r="L96" s="39">
        <f>SUM('[1]Ф.4.2.КФК1:Ф.4.2.КФК30'!L96)</f>
        <v>0</v>
      </c>
      <c r="M96" s="157"/>
      <c r="N96" s="157"/>
    </row>
    <row r="97" spans="1:14" s="8" customFormat="1" ht="13.5" thickBot="1" thickTop="1">
      <c r="A97" s="156" t="s">
        <v>87</v>
      </c>
      <c r="B97" s="37">
        <v>4200</v>
      </c>
      <c r="C97" s="37">
        <v>680</v>
      </c>
      <c r="D97" s="39">
        <f>SUM('[1]Ф.4.2.КФК1:Ф.4.2.КФК30'!D97)</f>
        <v>0</v>
      </c>
      <c r="E97" s="157" t="s">
        <v>22</v>
      </c>
      <c r="F97" s="157" t="s">
        <v>22</v>
      </c>
      <c r="G97" s="157" t="s">
        <v>22</v>
      </c>
      <c r="H97" s="157" t="s">
        <v>22</v>
      </c>
      <c r="I97" s="157" t="s">
        <v>22</v>
      </c>
      <c r="J97" s="39">
        <f>SUM('[1]Ф.4.2.КФК1:Ф.4.2.КФК30'!J97)</f>
        <v>0</v>
      </c>
      <c r="K97" s="39">
        <f>SUM('[1]Ф.4.2.КФК1:Ф.4.2.КФК30'!K97)</f>
        <v>0</v>
      </c>
      <c r="L97" s="39">
        <f>SUM('[1]Ф.4.2.КФК1:Ф.4.2.КФК30'!L97)</f>
        <v>0</v>
      </c>
      <c r="M97" s="157" t="s">
        <v>22</v>
      </c>
      <c r="N97" s="157" t="s">
        <v>22</v>
      </c>
    </row>
    <row r="98" spans="1:14" s="8" customFormat="1" ht="12.75" thickBot="1" thickTop="1">
      <c r="A98" s="42" t="s">
        <v>88</v>
      </c>
      <c r="B98" s="43">
        <v>4210</v>
      </c>
      <c r="C98" s="43">
        <v>690</v>
      </c>
      <c r="D98" s="39">
        <f>SUM('[1]Ф.4.2.КФК1:Ф.4.2.КФК30'!D98)</f>
        <v>0</v>
      </c>
      <c r="E98" s="157" t="s">
        <v>22</v>
      </c>
      <c r="F98" s="157" t="s">
        <v>22</v>
      </c>
      <c r="G98" s="157" t="s">
        <v>22</v>
      </c>
      <c r="H98" s="157" t="s">
        <v>22</v>
      </c>
      <c r="I98" s="157" t="s">
        <v>22</v>
      </c>
      <c r="J98" s="39">
        <f>SUM('[1]Ф.4.2.КФК1:Ф.4.2.КФК30'!J98)</f>
        <v>0</v>
      </c>
      <c r="K98" s="39">
        <f>SUM('[1]Ф.4.2.КФК1:Ф.4.2.КФК30'!K98)</f>
        <v>0</v>
      </c>
      <c r="L98" s="39">
        <f>SUM('[1]Ф.4.2.КФК1:Ф.4.2.КФК30'!L98)</f>
        <v>0</v>
      </c>
      <c r="M98" s="157" t="s">
        <v>22</v>
      </c>
      <c r="N98" s="157" t="s">
        <v>22</v>
      </c>
    </row>
    <row r="99" spans="1:13" s="8" customFormat="1" ht="11.25" hidden="1">
      <c r="A99" s="58" t="s">
        <v>130</v>
      </c>
      <c r="B99" s="112">
        <v>4220</v>
      </c>
      <c r="C99" s="159">
        <v>710</v>
      </c>
      <c r="D99" s="160" t="s">
        <v>22</v>
      </c>
      <c r="E99" s="160" t="s">
        <v>22</v>
      </c>
      <c r="F99" s="160"/>
      <c r="G99" s="160" t="s">
        <v>22</v>
      </c>
      <c r="H99" s="160"/>
      <c r="I99" s="160" t="s">
        <v>22</v>
      </c>
      <c r="J99" s="160" t="s">
        <v>22</v>
      </c>
      <c r="K99" s="160"/>
      <c r="L99" s="160" t="s">
        <v>22</v>
      </c>
      <c r="M99" s="160" t="s">
        <v>22</v>
      </c>
    </row>
    <row r="100" spans="1:13" s="8" customFormat="1" ht="3" customHeight="1" thickTop="1">
      <c r="A100" s="161"/>
      <c r="B100" s="162"/>
      <c r="C100" s="163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9" ht="15">
      <c r="A101" s="72" t="str">
        <f>'[1]ЗАПОЛНИТЬ'!F30</f>
        <v>Керівник </v>
      </c>
      <c r="B101" s="77"/>
      <c r="C101" s="77"/>
      <c r="E101" s="74" t="str">
        <f>'[1]ЗАПОЛНИТЬ'!F26</f>
        <v>Р.Т.Монастирський</v>
      </c>
      <c r="F101" s="74"/>
      <c r="G101" s="74"/>
      <c r="H101" s="74"/>
      <c r="I101" s="74"/>
    </row>
    <row r="102" spans="2:9" ht="12.75" customHeight="1">
      <c r="B102" s="75" t="s">
        <v>92</v>
      </c>
      <c r="C102" s="75"/>
      <c r="E102" s="76" t="s">
        <v>93</v>
      </c>
      <c r="F102" s="76"/>
      <c r="G102" s="76"/>
      <c r="H102" s="165"/>
      <c r="I102" s="1"/>
    </row>
    <row r="103" spans="1:9" ht="15">
      <c r="A103" s="72" t="str">
        <f>'[1]ЗАПОЛНИТЬ'!F31</f>
        <v>Головний бухгалтер</v>
      </c>
      <c r="B103" s="77"/>
      <c r="C103" s="77"/>
      <c r="E103" s="74" t="str">
        <f>'[1]ЗАПОЛНИТЬ'!F28</f>
        <v>Г.Ю.Шевчук</v>
      </c>
      <c r="F103" s="74"/>
      <c r="G103" s="74"/>
      <c r="H103" s="74"/>
      <c r="I103" s="74"/>
    </row>
    <row r="104" spans="2:9" ht="12" customHeight="1">
      <c r="B104" s="75" t="s">
        <v>92</v>
      </c>
      <c r="C104" s="75"/>
      <c r="E104" s="76" t="s">
        <v>93</v>
      </c>
      <c r="F104" s="76"/>
      <c r="G104" s="76"/>
      <c r="H104" s="165"/>
      <c r="I104" s="1"/>
    </row>
    <row r="105" ht="15">
      <c r="A105" s="1" t="str">
        <f>'[1]ЗАПОЛНИТЬ'!C19</f>
        <v>"10"січня 2018 року</v>
      </c>
    </row>
    <row r="106" ht="15">
      <c r="A106" s="8"/>
    </row>
  </sheetData>
  <sheetProtection sheet="1" formatColumns="0" formatRows="0"/>
  <mergeCells count="39">
    <mergeCell ref="M8:N8"/>
    <mergeCell ref="M9:N9"/>
    <mergeCell ref="E104:G104"/>
    <mergeCell ref="B104:C104"/>
    <mergeCell ref="E102:G102"/>
    <mergeCell ref="E103:I103"/>
    <mergeCell ref="B103:C103"/>
    <mergeCell ref="B102:C102"/>
    <mergeCell ref="B101:C101"/>
    <mergeCell ref="E101:I101"/>
    <mergeCell ref="M10:N10"/>
    <mergeCell ref="M11:N11"/>
    <mergeCell ref="E12:J12"/>
    <mergeCell ref="E13:M13"/>
    <mergeCell ref="B11:J11"/>
    <mergeCell ref="E18:F19"/>
    <mergeCell ref="J18:K19"/>
    <mergeCell ref="M18:N19"/>
    <mergeCell ref="E15:M15"/>
    <mergeCell ref="B18:B20"/>
    <mergeCell ref="I1:M2"/>
    <mergeCell ref="A3:M3"/>
    <mergeCell ref="B10:J10"/>
    <mergeCell ref="A18:A20"/>
    <mergeCell ref="I18:I20"/>
    <mergeCell ref="H18:H20"/>
    <mergeCell ref="A4:M4"/>
    <mergeCell ref="A5:C5"/>
    <mergeCell ref="E14:M14"/>
    <mergeCell ref="A6:M6"/>
    <mergeCell ref="B9:J9"/>
    <mergeCell ref="L18:L20"/>
    <mergeCell ref="G18:G20"/>
    <mergeCell ref="C18:C20"/>
    <mergeCell ref="D18:D20"/>
    <mergeCell ref="A12:C12"/>
    <mergeCell ref="A13:C13"/>
    <mergeCell ref="A14:C14"/>
    <mergeCell ref="A15:C1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79">
    <tabColor theme="6" tint="-0.24997000396251678"/>
    <pageSetUpPr fitToPage="1"/>
  </sheetPr>
  <dimension ref="A1:P103"/>
  <sheetViews>
    <sheetView tabSelected="1" workbookViewId="0" topLeftCell="B1">
      <selection activeCell="P31" sqref="P31"/>
    </sheetView>
  </sheetViews>
  <sheetFormatPr defaultColWidth="9.140625" defaultRowHeight="15"/>
  <cols>
    <col min="1" max="1" width="55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2812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2" t="s">
        <v>147</v>
      </c>
      <c r="J1" s="2"/>
      <c r="K1" s="2"/>
      <c r="L1" s="2"/>
      <c r="M1" s="2"/>
      <c r="N1" s="2"/>
    </row>
    <row r="2" spans="8:14" s="1" customFormat="1" ht="27.75" customHeight="1">
      <c r="H2" s="3"/>
      <c r="I2" s="2"/>
      <c r="J2" s="2"/>
      <c r="K2" s="2"/>
      <c r="L2" s="2"/>
      <c r="M2" s="2"/>
      <c r="N2" s="2"/>
    </row>
    <row r="3" spans="8:14" s="1" customFormat="1" ht="3" customHeight="1" hidden="1">
      <c r="H3" s="3"/>
      <c r="I3" s="2"/>
      <c r="J3" s="2"/>
      <c r="K3" s="2"/>
      <c r="L3" s="2"/>
      <c r="M3" s="2"/>
      <c r="N3" s="2"/>
    </row>
    <row r="4" spans="1:16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 ht="15" customHeight="1">
      <c r="A5" s="6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IF('[1]ЗАПОЛНИТЬ'!$F$7=1,'[1]шапки'!C5,'[1]шапки'!D5)</f>
        <v>№ 4-3м)</v>
      </c>
      <c r="J5" s="5">
        <f>IF('[1]ЗАПОЛНИТЬ'!$F$7=1,'[1]шапки'!D5,"")</f>
      </c>
      <c r="K5" s="5"/>
      <c r="L5" s="83"/>
      <c r="M5" s="83"/>
      <c r="N5" s="5"/>
      <c r="O5" s="5"/>
      <c r="P5" s="5"/>
    </row>
    <row r="6" spans="1:13" s="1" customFormat="1" ht="13.5" customHeight="1">
      <c r="A6" s="4" t="str">
        <f>CONCATENATE("за ",'[1]ЗАПОЛНИТЬ'!$B$17," ",'[1]ЗАПОЛНИТЬ'!$C$17)</f>
        <v>за  2017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8" customFormat="1" ht="11.25" hidden="1"/>
    <row r="8" spans="13:14" s="8" customFormat="1" ht="9.75" customHeight="1">
      <c r="M8" s="84" t="s">
        <v>2</v>
      </c>
      <c r="N8" s="84"/>
    </row>
    <row r="9" spans="1:14" s="8" customFormat="1" ht="22.5" customHeight="1">
      <c r="A9" s="11" t="s">
        <v>3</v>
      </c>
      <c r="B9" s="12" t="str">
        <f>'[1]ЗАПОЛНИТЬ'!B3</f>
        <v>Відділ освіти Сокальської РДА</v>
      </c>
      <c r="C9" s="12"/>
      <c r="D9" s="12"/>
      <c r="E9" s="12"/>
      <c r="F9" s="12"/>
      <c r="G9" s="12"/>
      <c r="H9" s="12"/>
      <c r="I9" s="12"/>
      <c r="J9" s="12"/>
      <c r="K9" s="13" t="str">
        <f>'[1]ЗАПОЛНИТЬ'!A13</f>
        <v>за ЄДРПОУ</v>
      </c>
      <c r="M9" s="88" t="str">
        <f>'[1]ЗАПОЛНИТЬ'!B13</f>
        <v>02144789</v>
      </c>
      <c r="N9" s="88"/>
    </row>
    <row r="10" spans="1:14" s="8" customFormat="1" ht="11.25" customHeight="1">
      <c r="A10" s="17" t="s">
        <v>5</v>
      </c>
      <c r="B10" s="18" t="str">
        <f>'[1]ЗАПОЛНИТЬ'!B5</f>
        <v>м.Сокаль , вул.Шашкевича,86</v>
      </c>
      <c r="C10" s="18"/>
      <c r="D10" s="18"/>
      <c r="E10" s="18"/>
      <c r="F10" s="18"/>
      <c r="G10" s="18"/>
      <c r="H10" s="18"/>
      <c r="I10" s="18"/>
      <c r="J10" s="18"/>
      <c r="K10" s="13" t="str">
        <f>'[1]ЗАПОЛНИТЬ'!A14</f>
        <v>за КОАТУУ</v>
      </c>
      <c r="M10" s="88">
        <f>'[1]ЗАПОЛНИТЬ'!B14</f>
        <v>4624810100</v>
      </c>
      <c r="N10" s="88"/>
    </row>
    <row r="11" spans="1:14" s="8" customFormat="1" ht="11.25" customHeight="1">
      <c r="A11" s="17" t="str">
        <f>'[1]Ф.4.2.КФК15'!A11</f>
        <v>Організаційно-правова форма господарювання</v>
      </c>
      <c r="B11" s="18" t="str">
        <f>'[1]ЗАПОЛНИТЬ'!D15</f>
        <v>Орган місцевого самоврядування</v>
      </c>
      <c r="C11" s="18"/>
      <c r="D11" s="18"/>
      <c r="E11" s="18"/>
      <c r="F11" s="18"/>
      <c r="G11" s="18"/>
      <c r="H11" s="18"/>
      <c r="I11" s="18"/>
      <c r="J11" s="18"/>
      <c r="K11" s="13" t="str">
        <f>'[1]ЗАПОЛНИТЬ'!A15</f>
        <v>за КОПФГ</v>
      </c>
      <c r="M11" s="90">
        <f>'[1]ЗАПОЛНИТЬ'!B15</f>
        <v>420</v>
      </c>
      <c r="N11" s="90"/>
    </row>
    <row r="12" spans="1:14" s="8" customFormat="1" ht="11.25" customHeight="1">
      <c r="A12" s="166" t="s">
        <v>94</v>
      </c>
      <c r="B12" s="166"/>
      <c r="C12" s="15"/>
      <c r="D12" s="167">
        <f>'[1]ЗАПОЛНИТЬ'!H9</f>
        <v>0</v>
      </c>
      <c r="E12" s="168">
        <f>IF(D12&gt;0,VLOOKUP(D12,'[1]ДовидникКВК(ГОС)'!A:B,2,FALSE),"")</f>
      </c>
      <c r="F12" s="168"/>
      <c r="G12" s="168"/>
      <c r="H12" s="168"/>
      <c r="I12" s="168"/>
      <c r="J12" s="168"/>
      <c r="K12" s="169"/>
      <c r="L12" s="95"/>
      <c r="M12" s="95"/>
      <c r="N12" s="16"/>
    </row>
    <row r="13" spans="1:14" s="8" customFormat="1" ht="15.75">
      <c r="A13" s="22" t="s">
        <v>9</v>
      </c>
      <c r="B13" s="22"/>
      <c r="C13" s="15"/>
      <c r="D13" s="170"/>
      <c r="E13" s="142"/>
      <c r="F13" s="142"/>
      <c r="G13" s="142"/>
      <c r="H13" s="142"/>
      <c r="I13" s="142"/>
      <c r="J13" s="142"/>
      <c r="K13" s="142"/>
      <c r="L13" s="142"/>
      <c r="M13" s="142"/>
      <c r="N13" s="16"/>
    </row>
    <row r="14" spans="1:14" s="8" customFormat="1" ht="12" customHeight="1">
      <c r="A14" s="22" t="s">
        <v>10</v>
      </c>
      <c r="B14" s="22"/>
      <c r="C14" s="15"/>
      <c r="D14" s="28" t="str">
        <f>'[1]ЗАПОЛНИТЬ'!H10</f>
        <v>10</v>
      </c>
      <c r="E14" s="93" t="str">
        <f>'[1]ЗАПОЛНИТЬ'!I10</f>
        <v>Відділ освіти Сокальської РДА</v>
      </c>
      <c r="F14" s="93"/>
      <c r="G14" s="93"/>
      <c r="H14" s="93"/>
      <c r="I14" s="93"/>
      <c r="J14" s="93"/>
      <c r="K14" s="93"/>
      <c r="L14" s="93"/>
      <c r="M14" s="93"/>
      <c r="N14" s="16"/>
    </row>
    <row r="15" spans="1:14" s="8" customFormat="1" ht="43.5" customHeight="1">
      <c r="A15" s="22" t="s">
        <v>11</v>
      </c>
      <c r="B15" s="22"/>
      <c r="C15" s="15"/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16"/>
    </row>
    <row r="16" s="8" customFormat="1" ht="11.25">
      <c r="A16" s="31" t="s">
        <v>150</v>
      </c>
    </row>
    <row r="17" s="8" customFormat="1" ht="12" thickBot="1">
      <c r="A17" s="31" t="s">
        <v>12</v>
      </c>
    </row>
    <row r="18" spans="1:14" s="8" customFormat="1" ht="17.25" customHeight="1" thickBot="1" thickTop="1">
      <c r="A18" s="33" t="s">
        <v>13</v>
      </c>
      <c r="B18" s="101" t="s">
        <v>14</v>
      </c>
      <c r="C18" s="101" t="s">
        <v>15</v>
      </c>
      <c r="D18" s="101" t="s">
        <v>148</v>
      </c>
      <c r="E18" s="101" t="s">
        <v>96</v>
      </c>
      <c r="F18" s="101" t="s">
        <v>17</v>
      </c>
      <c r="G18" s="101"/>
      <c r="H18" s="101" t="s">
        <v>149</v>
      </c>
      <c r="I18" s="101" t="s">
        <v>18</v>
      </c>
      <c r="J18" s="101" t="s">
        <v>19</v>
      </c>
      <c r="K18" s="101"/>
      <c r="L18" s="101" t="s">
        <v>20</v>
      </c>
      <c r="M18" s="101" t="s">
        <v>21</v>
      </c>
      <c r="N18" s="101"/>
    </row>
    <row r="19" spans="1:14" s="8" customFormat="1" ht="12.75" thickBot="1" thickTop="1">
      <c r="A19" s="33"/>
      <c r="B19" s="101"/>
      <c r="C19" s="101"/>
      <c r="D19" s="101"/>
      <c r="E19" s="101"/>
      <c r="F19" s="101" t="s">
        <v>110</v>
      </c>
      <c r="G19" s="102" t="s">
        <v>111</v>
      </c>
      <c r="H19" s="101"/>
      <c r="I19" s="101"/>
      <c r="J19" s="101" t="s">
        <v>110</v>
      </c>
      <c r="K19" s="102" t="s">
        <v>117</v>
      </c>
      <c r="L19" s="101"/>
      <c r="M19" s="101" t="s">
        <v>110</v>
      </c>
      <c r="N19" s="171" t="s">
        <v>111</v>
      </c>
    </row>
    <row r="20" spans="1:14" s="8" customFormat="1" ht="26.25" customHeight="1" thickBot="1" thickTop="1">
      <c r="A20" s="33"/>
      <c r="B20" s="101"/>
      <c r="C20" s="101"/>
      <c r="D20" s="101"/>
      <c r="E20" s="101"/>
      <c r="F20" s="101"/>
      <c r="G20" s="102"/>
      <c r="H20" s="101"/>
      <c r="I20" s="101"/>
      <c r="J20" s="101"/>
      <c r="K20" s="102"/>
      <c r="L20" s="101"/>
      <c r="M20" s="101"/>
      <c r="N20" s="171"/>
    </row>
    <row r="21" spans="1:14" s="8" customFormat="1" ht="12.75" thickBot="1" thickTop="1">
      <c r="A21" s="172">
        <v>1</v>
      </c>
      <c r="B21" s="172">
        <v>2</v>
      </c>
      <c r="C21" s="172">
        <v>3</v>
      </c>
      <c r="D21" s="172">
        <v>4</v>
      </c>
      <c r="E21" s="172">
        <v>5</v>
      </c>
      <c r="F21" s="172">
        <v>6</v>
      </c>
      <c r="G21" s="172">
        <v>7</v>
      </c>
      <c r="H21" s="172">
        <v>8</v>
      </c>
      <c r="I21" s="172">
        <v>9</v>
      </c>
      <c r="J21" s="172">
        <v>10</v>
      </c>
      <c r="K21" s="172">
        <v>11</v>
      </c>
      <c r="L21" s="172">
        <v>12</v>
      </c>
      <c r="M21" s="172">
        <v>12</v>
      </c>
      <c r="N21" s="172">
        <v>13</v>
      </c>
    </row>
    <row r="22" spans="1:14" s="8" customFormat="1" ht="12.75" thickBot="1" thickTop="1">
      <c r="A22" s="37" t="s">
        <v>97</v>
      </c>
      <c r="B22" s="37" t="s">
        <v>22</v>
      </c>
      <c r="C22" s="38" t="s">
        <v>23</v>
      </c>
      <c r="D22" s="39">
        <f>SUM('[1]Ф.4.3.КФК1:Ф.4.3.КФК40'!D22)</f>
        <v>10806074.620000001</v>
      </c>
      <c r="E22" s="39">
        <f>SUM('[1]Ф.4.3.КФК1:Ф.4.3.КФК40'!E22)</f>
        <v>10806074.62</v>
      </c>
      <c r="F22" s="39">
        <f>SUM('[1]Ф.4.3.КФК1:Ф.4.3.КФК40'!F22)</f>
        <v>0</v>
      </c>
      <c r="G22" s="39">
        <f>SUM('[1]Ф.4.3.КФК1:Ф.4.3.КФК40'!G22)</f>
        <v>0</v>
      </c>
      <c r="H22" s="39">
        <f>SUM('[1]Ф.4.3.КФК1:Ф.4.3.КФК40'!H22)</f>
        <v>0</v>
      </c>
      <c r="I22" s="39">
        <f>SUM('[1]Ф.4.3.КФК1:Ф.4.3.КФК40'!I22)</f>
        <v>9678407.059999999</v>
      </c>
      <c r="J22" s="39">
        <f>SUM('[1]Ф.4.3.КФК1:Ф.4.3.КФК40'!J22)</f>
        <v>9678407.059999999</v>
      </c>
      <c r="K22" s="39">
        <f>SUM('[1]Ф.4.3.КФК1:Ф.4.3.КФК40'!K22)</f>
        <v>0</v>
      </c>
      <c r="L22" s="39">
        <f>SUM('[1]Ф.4.3.КФК1:Ф.4.3.КФК40'!L22)</f>
        <v>0</v>
      </c>
      <c r="M22" s="39">
        <f>SUM('[1]Ф.4.3.КФК1:Ф.4.3.КФК40'!M22)</f>
        <v>0</v>
      </c>
      <c r="N22" s="39">
        <f>SUM('[1]Ф.4.3.КФК1:Ф.4.3.КФК40'!N22)</f>
        <v>0</v>
      </c>
    </row>
    <row r="23" spans="1:14" s="8" customFormat="1" ht="12.75" thickBot="1" thickTop="1">
      <c r="A23" s="40" t="s">
        <v>123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8" customFormat="1" ht="12.75" thickBot="1" thickTop="1">
      <c r="A24" s="40" t="s">
        <v>124</v>
      </c>
      <c r="B24" s="37">
        <v>2000</v>
      </c>
      <c r="C24" s="38" t="s">
        <v>24</v>
      </c>
      <c r="D24" s="39">
        <f>SUM('[1]Ф.4.3.КФК1:Ф.4.3.КФК40'!D24)</f>
        <v>0</v>
      </c>
      <c r="E24" s="39">
        <f>SUM('[1]Ф.4.3.КФК1:Ф.4.3.КФК40'!E24)</f>
        <v>0</v>
      </c>
      <c r="F24" s="39">
        <f>SUM('[1]Ф.4.3.КФК1:Ф.4.3.КФК40'!F24)</f>
        <v>0</v>
      </c>
      <c r="G24" s="39">
        <f>SUM('[1]Ф.4.3.КФК1:Ф.4.3.КФК40'!G24)</f>
        <v>0</v>
      </c>
      <c r="H24" s="39">
        <f>SUM('[1]Ф.4.3.КФК1:Ф.4.3.КФК40'!H24)</f>
        <v>0</v>
      </c>
      <c r="I24" s="39">
        <f>SUM('[1]Ф.4.3.КФК1:Ф.4.3.КФК40'!I24)</f>
        <v>0</v>
      </c>
      <c r="J24" s="39">
        <f>SUM('[1]Ф.4.3.КФК1:Ф.4.3.КФК40'!J24)</f>
        <v>0</v>
      </c>
      <c r="K24" s="39">
        <f>SUM('[1]Ф.4.3.КФК1:Ф.4.3.КФК40'!K24)</f>
        <v>0</v>
      </c>
      <c r="L24" s="39">
        <f>SUM('[1]Ф.4.3.КФК1:Ф.4.3.КФК40'!L24)</f>
        <v>0</v>
      </c>
      <c r="M24" s="39">
        <f>SUM('[1]Ф.4.3.КФК1:Ф.4.3.КФК40'!M24)</f>
        <v>0</v>
      </c>
      <c r="N24" s="39">
        <f>SUM('[1]Ф.4.3.КФК1:Ф.4.3.КФК40'!N24)</f>
        <v>0</v>
      </c>
    </row>
    <row r="25" spans="1:14" s="8" customFormat="1" ht="12.75" thickBot="1" thickTop="1">
      <c r="A25" s="41" t="s">
        <v>25</v>
      </c>
      <c r="B25" s="37">
        <v>2100</v>
      </c>
      <c r="C25" s="38" t="s">
        <v>26</v>
      </c>
      <c r="D25" s="39">
        <f>SUM('[1]Ф.4.3.КФК1:Ф.4.3.КФК40'!D25)</f>
        <v>0</v>
      </c>
      <c r="E25" s="39">
        <f>SUM('[1]Ф.4.3.КФК1:Ф.4.3.КФК40'!E25)</f>
        <v>0</v>
      </c>
      <c r="F25" s="39">
        <f>SUM('[1]Ф.4.3.КФК1:Ф.4.3.КФК40'!F25)</f>
        <v>0</v>
      </c>
      <c r="G25" s="39">
        <f>SUM('[1]Ф.4.3.КФК1:Ф.4.3.КФК40'!G25)</f>
        <v>0</v>
      </c>
      <c r="H25" s="39">
        <f>SUM('[1]Ф.4.3.КФК1:Ф.4.3.КФК40'!H25)</f>
        <v>0</v>
      </c>
      <c r="I25" s="39">
        <f>SUM('[1]Ф.4.3.КФК1:Ф.4.3.КФК40'!I25)</f>
        <v>0</v>
      </c>
      <c r="J25" s="39">
        <f>SUM('[1]Ф.4.3.КФК1:Ф.4.3.КФК40'!J25)</f>
        <v>0</v>
      </c>
      <c r="K25" s="39">
        <f>SUM('[1]Ф.4.3.КФК1:Ф.4.3.КФК40'!K25)</f>
        <v>0</v>
      </c>
      <c r="L25" s="39">
        <f>SUM('[1]Ф.4.3.КФК1:Ф.4.3.КФК40'!L25)</f>
        <v>0</v>
      </c>
      <c r="M25" s="39">
        <f>SUM('[1]Ф.4.3.КФК1:Ф.4.3.КФК40'!M25)</f>
        <v>0</v>
      </c>
      <c r="N25" s="39">
        <f>SUM('[1]Ф.4.3.КФК1:Ф.4.3.КФК40'!N25)</f>
        <v>0</v>
      </c>
    </row>
    <row r="26" spans="1:14" s="8" customFormat="1" ht="12.75" thickBot="1" thickTop="1">
      <c r="A26" s="42" t="s">
        <v>27</v>
      </c>
      <c r="B26" s="43">
        <v>2110</v>
      </c>
      <c r="C26" s="44" t="s">
        <v>28</v>
      </c>
      <c r="D26" s="39">
        <f>SUM('[1]Ф.4.3.КФК1:Ф.4.3.КФК40'!D26)</f>
        <v>0</v>
      </c>
      <c r="E26" s="39">
        <f>SUM('[1]Ф.4.3.КФК1:Ф.4.3.КФК40'!E26)</f>
        <v>0</v>
      </c>
      <c r="F26" s="39">
        <f>SUM('[1]Ф.4.3.КФК1:Ф.4.3.КФК40'!F26)</f>
        <v>0</v>
      </c>
      <c r="G26" s="39">
        <f>SUM('[1]Ф.4.3.КФК1:Ф.4.3.КФК40'!G26)</f>
        <v>0</v>
      </c>
      <c r="H26" s="39">
        <f>SUM('[1]Ф.4.3.КФК1:Ф.4.3.КФК40'!H26)</f>
        <v>0</v>
      </c>
      <c r="I26" s="39">
        <f>SUM('[1]Ф.4.3.КФК1:Ф.4.3.КФК40'!I26)</f>
        <v>0</v>
      </c>
      <c r="J26" s="39">
        <f>SUM('[1]Ф.4.3.КФК1:Ф.4.3.КФК40'!J26)</f>
        <v>0</v>
      </c>
      <c r="K26" s="39">
        <f>SUM('[1]Ф.4.3.КФК1:Ф.4.3.КФК40'!K26)</f>
        <v>0</v>
      </c>
      <c r="L26" s="39">
        <f>SUM('[1]Ф.4.3.КФК1:Ф.4.3.КФК40'!L26)</f>
        <v>0</v>
      </c>
      <c r="M26" s="39">
        <f>SUM('[1]Ф.4.3.КФК1:Ф.4.3.КФК40'!M26)</f>
        <v>0</v>
      </c>
      <c r="N26" s="39">
        <f>SUM('[1]Ф.4.3.КФК1:Ф.4.3.КФК40'!N26)</f>
        <v>0</v>
      </c>
    </row>
    <row r="27" spans="1:14" s="8" customFormat="1" ht="12.75" thickBot="1" thickTop="1">
      <c r="A27" s="45" t="s">
        <v>29</v>
      </c>
      <c r="B27" s="40">
        <v>2111</v>
      </c>
      <c r="C27" s="46" t="s">
        <v>30</v>
      </c>
      <c r="D27" s="39">
        <f>SUM('[1]Ф.4.3.КФК1:Ф.4.3.КФК40'!D27)</f>
        <v>0</v>
      </c>
      <c r="E27" s="39">
        <f>SUM('[1]Ф.4.3.КФК1:Ф.4.3.КФК40'!E27)</f>
        <v>0</v>
      </c>
      <c r="F27" s="39">
        <f>SUM('[1]Ф.4.3.КФК1:Ф.4.3.КФК40'!F27)</f>
        <v>0</v>
      </c>
      <c r="G27" s="39">
        <f>SUM('[1]Ф.4.3.КФК1:Ф.4.3.КФК40'!G27)</f>
        <v>0</v>
      </c>
      <c r="H27" s="39">
        <f>SUM('[1]Ф.4.3.КФК1:Ф.4.3.КФК40'!H27)</f>
        <v>0</v>
      </c>
      <c r="I27" s="39">
        <f>SUM('[1]Ф.4.3.КФК1:Ф.4.3.КФК40'!I27)</f>
        <v>0</v>
      </c>
      <c r="J27" s="39">
        <f>SUM('[1]Ф.4.3.КФК1:Ф.4.3.КФК40'!J27)</f>
        <v>0</v>
      </c>
      <c r="K27" s="39">
        <f>SUM('[1]Ф.4.3.КФК1:Ф.4.3.КФК40'!K27)</f>
        <v>0</v>
      </c>
      <c r="L27" s="39">
        <f>SUM('[1]Ф.4.3.КФК1:Ф.4.3.КФК40'!L27)</f>
        <v>0</v>
      </c>
      <c r="M27" s="39">
        <f>SUM('[1]Ф.4.3.КФК1:Ф.4.3.КФК40'!M27)</f>
        <v>0</v>
      </c>
      <c r="N27" s="39">
        <f>SUM('[1]Ф.4.3.КФК1:Ф.4.3.КФК40'!N27)</f>
        <v>0</v>
      </c>
    </row>
    <row r="28" spans="1:14" s="8" customFormat="1" ht="12.75" thickBot="1" thickTop="1">
      <c r="A28" s="45" t="s">
        <v>31</v>
      </c>
      <c r="B28" s="40">
        <v>2112</v>
      </c>
      <c r="C28" s="46" t="s">
        <v>32</v>
      </c>
      <c r="D28" s="39">
        <f>SUM('[1]Ф.4.3.КФК1:Ф.4.3.КФК40'!D28)</f>
        <v>0</v>
      </c>
      <c r="E28" s="39">
        <f>SUM('[1]Ф.4.3.КФК1:Ф.4.3.КФК40'!E28)</f>
        <v>0</v>
      </c>
      <c r="F28" s="39">
        <f>SUM('[1]Ф.4.3.КФК1:Ф.4.3.КФК40'!F28)</f>
        <v>0</v>
      </c>
      <c r="G28" s="39">
        <f>SUM('[1]Ф.4.3.КФК1:Ф.4.3.КФК40'!G28)</f>
        <v>0</v>
      </c>
      <c r="H28" s="39">
        <f>SUM('[1]Ф.4.3.КФК1:Ф.4.3.КФК40'!H28)</f>
        <v>0</v>
      </c>
      <c r="I28" s="39">
        <f>SUM('[1]Ф.4.3.КФК1:Ф.4.3.КФК40'!I28)</f>
        <v>0</v>
      </c>
      <c r="J28" s="39">
        <f>SUM('[1]Ф.4.3.КФК1:Ф.4.3.КФК40'!J28)</f>
        <v>0</v>
      </c>
      <c r="K28" s="39">
        <f>SUM('[1]Ф.4.3.КФК1:Ф.4.3.КФК40'!K28)</f>
        <v>0</v>
      </c>
      <c r="L28" s="39">
        <f>SUM('[1]Ф.4.3.КФК1:Ф.4.3.КФК40'!L28)</f>
        <v>0</v>
      </c>
      <c r="M28" s="39">
        <f>SUM('[1]Ф.4.3.КФК1:Ф.4.3.КФК40'!M28)</f>
        <v>0</v>
      </c>
      <c r="N28" s="39">
        <f>SUM('[1]Ф.4.3.КФК1:Ф.4.3.КФК40'!N28)</f>
        <v>0</v>
      </c>
    </row>
    <row r="29" spans="1:14" s="8" customFormat="1" ht="11.25" customHeight="1" thickBot="1" thickTop="1">
      <c r="A29" s="47" t="s">
        <v>33</v>
      </c>
      <c r="B29" s="43">
        <v>2120</v>
      </c>
      <c r="C29" s="44" t="s">
        <v>34</v>
      </c>
      <c r="D29" s="39">
        <f>SUM('[1]Ф.4.3.КФК1:Ф.4.3.КФК40'!D29)</f>
        <v>0</v>
      </c>
      <c r="E29" s="39">
        <f>SUM('[1]Ф.4.3.КФК1:Ф.4.3.КФК40'!E29)</f>
        <v>0</v>
      </c>
      <c r="F29" s="39">
        <f>SUM('[1]Ф.4.3.КФК1:Ф.4.3.КФК40'!F29)</f>
        <v>0</v>
      </c>
      <c r="G29" s="39">
        <f>SUM('[1]Ф.4.3.КФК1:Ф.4.3.КФК40'!G29)</f>
        <v>0</v>
      </c>
      <c r="H29" s="39">
        <f>SUM('[1]Ф.4.3.КФК1:Ф.4.3.КФК40'!H29)</f>
        <v>0</v>
      </c>
      <c r="I29" s="39">
        <f>SUM('[1]Ф.4.3.КФК1:Ф.4.3.КФК40'!I29)</f>
        <v>0</v>
      </c>
      <c r="J29" s="39">
        <f>SUM('[1]Ф.4.3.КФК1:Ф.4.3.КФК40'!J29)</f>
        <v>0</v>
      </c>
      <c r="K29" s="39">
        <f>SUM('[1]Ф.4.3.КФК1:Ф.4.3.КФК40'!K29)</f>
        <v>0</v>
      </c>
      <c r="L29" s="39">
        <f>SUM('[1]Ф.4.3.КФК1:Ф.4.3.КФК40'!L29)</f>
        <v>0</v>
      </c>
      <c r="M29" s="39">
        <f>SUM('[1]Ф.4.3.КФК1:Ф.4.3.КФК40'!M29)</f>
        <v>0</v>
      </c>
      <c r="N29" s="39">
        <f>SUM('[1]Ф.4.3.КФК1:Ф.4.3.КФК40'!N29)</f>
        <v>0</v>
      </c>
    </row>
    <row r="30" spans="1:14" s="8" customFormat="1" ht="12.75" thickBot="1" thickTop="1">
      <c r="A30" s="48" t="s">
        <v>35</v>
      </c>
      <c r="B30" s="37">
        <v>2200</v>
      </c>
      <c r="C30" s="38" t="s">
        <v>36</v>
      </c>
      <c r="D30" s="39">
        <f>SUM('[1]Ф.4.3.КФК1:Ф.4.3.КФК40'!D30)</f>
        <v>0</v>
      </c>
      <c r="E30" s="39">
        <f>SUM('[1]Ф.4.3.КФК1:Ф.4.3.КФК40'!E30)</f>
        <v>0</v>
      </c>
      <c r="F30" s="39">
        <f>SUM('[1]Ф.4.3.КФК1:Ф.4.3.КФК40'!F30)</f>
        <v>0</v>
      </c>
      <c r="G30" s="39">
        <f>SUM('[1]Ф.4.3.КФК1:Ф.4.3.КФК40'!G30)</f>
        <v>0</v>
      </c>
      <c r="H30" s="39">
        <f>SUM('[1]Ф.4.3.КФК1:Ф.4.3.КФК40'!H30)</f>
        <v>0</v>
      </c>
      <c r="I30" s="39">
        <f>SUM('[1]Ф.4.3.КФК1:Ф.4.3.КФК40'!I30)</f>
        <v>0</v>
      </c>
      <c r="J30" s="39">
        <f>SUM('[1]Ф.4.3.КФК1:Ф.4.3.КФК40'!J30)</f>
        <v>0</v>
      </c>
      <c r="K30" s="39">
        <f>SUM('[1]Ф.4.3.КФК1:Ф.4.3.КФК40'!K30)</f>
        <v>0</v>
      </c>
      <c r="L30" s="39">
        <f>SUM('[1]Ф.4.3.КФК1:Ф.4.3.КФК40'!L30)</f>
        <v>0</v>
      </c>
      <c r="M30" s="39">
        <f>SUM('[1]Ф.4.3.КФК1:Ф.4.3.КФК40'!M30)</f>
        <v>0</v>
      </c>
      <c r="N30" s="39">
        <f>SUM('[1]Ф.4.3.КФК1:Ф.4.3.КФК40'!N30)</f>
        <v>0</v>
      </c>
    </row>
    <row r="31" spans="1:14" s="8" customFormat="1" ht="12.75" thickBot="1" thickTop="1">
      <c r="A31" s="42" t="s">
        <v>37</v>
      </c>
      <c r="B31" s="43">
        <v>2210</v>
      </c>
      <c r="C31" s="44" t="s">
        <v>38</v>
      </c>
      <c r="D31" s="39">
        <f>SUM('[1]Ф.4.3.КФК1:Ф.4.3.КФК40'!D31)</f>
        <v>0</v>
      </c>
      <c r="E31" s="39">
        <f>SUM('[1]Ф.4.3.КФК1:Ф.4.3.КФК40'!E31)</f>
        <v>0</v>
      </c>
      <c r="F31" s="39">
        <f>SUM('[1]Ф.4.3.КФК1:Ф.4.3.КФК40'!F31)</f>
        <v>0</v>
      </c>
      <c r="G31" s="39">
        <f>SUM('[1]Ф.4.3.КФК1:Ф.4.3.КФК40'!G31)</f>
        <v>0</v>
      </c>
      <c r="H31" s="39">
        <f>SUM('[1]Ф.4.3.КФК1:Ф.4.3.КФК40'!H31)</f>
        <v>0</v>
      </c>
      <c r="I31" s="39">
        <f>SUM('[1]Ф.4.3.КФК1:Ф.4.3.КФК40'!I31)</f>
        <v>0</v>
      </c>
      <c r="J31" s="39">
        <f>SUM('[1]Ф.4.3.КФК1:Ф.4.3.КФК40'!J31)</f>
        <v>0</v>
      </c>
      <c r="K31" s="39">
        <f>SUM('[1]Ф.4.3.КФК1:Ф.4.3.КФК40'!K31)</f>
        <v>0</v>
      </c>
      <c r="L31" s="39">
        <f>SUM('[1]Ф.4.3.КФК1:Ф.4.3.КФК40'!L31)</f>
        <v>0</v>
      </c>
      <c r="M31" s="39">
        <f>SUM('[1]Ф.4.3.КФК1:Ф.4.3.КФК40'!M31)</f>
        <v>0</v>
      </c>
      <c r="N31" s="39">
        <f>SUM('[1]Ф.4.3.КФК1:Ф.4.3.КФК40'!N31)</f>
        <v>0</v>
      </c>
    </row>
    <row r="32" spans="1:14" s="8" customFormat="1" ht="12.75" thickBot="1" thickTop="1">
      <c r="A32" s="42" t="s">
        <v>39</v>
      </c>
      <c r="B32" s="43">
        <v>2220</v>
      </c>
      <c r="C32" s="43">
        <v>100</v>
      </c>
      <c r="D32" s="39">
        <f>SUM('[1]Ф.4.3.КФК1:Ф.4.3.КФК40'!D32)</f>
        <v>0</v>
      </c>
      <c r="E32" s="39">
        <f>SUM('[1]Ф.4.3.КФК1:Ф.4.3.КФК40'!E32)</f>
        <v>0</v>
      </c>
      <c r="F32" s="39">
        <f>SUM('[1]Ф.4.3.КФК1:Ф.4.3.КФК40'!F32)</f>
        <v>0</v>
      </c>
      <c r="G32" s="39">
        <f>SUM('[1]Ф.4.3.КФК1:Ф.4.3.КФК40'!G32)</f>
        <v>0</v>
      </c>
      <c r="H32" s="39">
        <f>SUM('[1]Ф.4.3.КФК1:Ф.4.3.КФК40'!H32)</f>
        <v>0</v>
      </c>
      <c r="I32" s="39">
        <f>SUM('[1]Ф.4.3.КФК1:Ф.4.3.КФК40'!I32)</f>
        <v>0</v>
      </c>
      <c r="J32" s="39">
        <f>SUM('[1]Ф.4.3.КФК1:Ф.4.3.КФК40'!J32)</f>
        <v>0</v>
      </c>
      <c r="K32" s="39">
        <f>SUM('[1]Ф.4.3.КФК1:Ф.4.3.КФК40'!K32)</f>
        <v>0</v>
      </c>
      <c r="L32" s="39">
        <f>SUM('[1]Ф.4.3.КФК1:Ф.4.3.КФК40'!L32)</f>
        <v>0</v>
      </c>
      <c r="M32" s="39">
        <f>SUM('[1]Ф.4.3.КФК1:Ф.4.3.КФК40'!M32)</f>
        <v>0</v>
      </c>
      <c r="N32" s="39">
        <f>SUM('[1]Ф.4.3.КФК1:Ф.4.3.КФК40'!N32)</f>
        <v>0</v>
      </c>
    </row>
    <row r="33" spans="1:14" s="8" customFormat="1" ht="12.75" thickBot="1" thickTop="1">
      <c r="A33" s="42" t="s">
        <v>40</v>
      </c>
      <c r="B33" s="43">
        <v>2230</v>
      </c>
      <c r="C33" s="43">
        <v>110</v>
      </c>
      <c r="D33" s="39">
        <f>SUM('[1]Ф.4.3.КФК1:Ф.4.3.КФК40'!D33)</f>
        <v>0</v>
      </c>
      <c r="E33" s="39">
        <f>SUM('[1]Ф.4.3.КФК1:Ф.4.3.КФК40'!E33)</f>
        <v>0</v>
      </c>
      <c r="F33" s="39">
        <f>SUM('[1]Ф.4.3.КФК1:Ф.4.3.КФК40'!F33)</f>
        <v>0</v>
      </c>
      <c r="G33" s="39">
        <f>SUM('[1]Ф.4.3.КФК1:Ф.4.3.КФК40'!G33)</f>
        <v>0</v>
      </c>
      <c r="H33" s="39">
        <f>SUM('[1]Ф.4.3.КФК1:Ф.4.3.КФК40'!H33)</f>
        <v>0</v>
      </c>
      <c r="I33" s="39">
        <f>SUM('[1]Ф.4.3.КФК1:Ф.4.3.КФК40'!I33)</f>
        <v>0</v>
      </c>
      <c r="J33" s="39">
        <f>SUM('[1]Ф.4.3.КФК1:Ф.4.3.КФК40'!J33)</f>
        <v>0</v>
      </c>
      <c r="K33" s="39">
        <f>SUM('[1]Ф.4.3.КФК1:Ф.4.3.КФК40'!K33)</f>
        <v>0</v>
      </c>
      <c r="L33" s="39">
        <f>SUM('[1]Ф.4.3.КФК1:Ф.4.3.КФК40'!L33)</f>
        <v>0</v>
      </c>
      <c r="M33" s="39">
        <f>SUM('[1]Ф.4.3.КФК1:Ф.4.3.КФК40'!M33)</f>
        <v>0</v>
      </c>
      <c r="N33" s="39">
        <f>SUM('[1]Ф.4.3.КФК1:Ф.4.3.КФК40'!N33)</f>
        <v>0</v>
      </c>
    </row>
    <row r="34" spans="1:14" s="8" customFormat="1" ht="12.75" thickBot="1" thickTop="1">
      <c r="A34" s="42" t="s">
        <v>41</v>
      </c>
      <c r="B34" s="43">
        <v>2240</v>
      </c>
      <c r="C34" s="43">
        <v>120</v>
      </c>
      <c r="D34" s="39">
        <f>SUM('[1]Ф.4.3.КФК1:Ф.4.3.КФК40'!D34)</f>
        <v>0</v>
      </c>
      <c r="E34" s="39">
        <f>SUM('[1]Ф.4.3.КФК1:Ф.4.3.КФК40'!E34)</f>
        <v>0</v>
      </c>
      <c r="F34" s="39">
        <f>SUM('[1]Ф.4.3.КФК1:Ф.4.3.КФК40'!F34)</f>
        <v>0</v>
      </c>
      <c r="G34" s="39">
        <f>SUM('[1]Ф.4.3.КФК1:Ф.4.3.КФК40'!G34)</f>
        <v>0</v>
      </c>
      <c r="H34" s="39">
        <f>SUM('[1]Ф.4.3.КФК1:Ф.4.3.КФК40'!H34)</f>
        <v>0</v>
      </c>
      <c r="I34" s="39">
        <f>SUM('[1]Ф.4.3.КФК1:Ф.4.3.КФК40'!I34)</f>
        <v>0</v>
      </c>
      <c r="J34" s="39">
        <f>SUM('[1]Ф.4.3.КФК1:Ф.4.3.КФК40'!J34)</f>
        <v>0</v>
      </c>
      <c r="K34" s="39">
        <f>SUM('[1]Ф.4.3.КФК1:Ф.4.3.КФК40'!K34)</f>
        <v>0</v>
      </c>
      <c r="L34" s="39">
        <f>SUM('[1]Ф.4.3.КФК1:Ф.4.3.КФК40'!L34)</f>
        <v>0</v>
      </c>
      <c r="M34" s="39">
        <f>SUM('[1]Ф.4.3.КФК1:Ф.4.3.КФК40'!M34)</f>
        <v>0</v>
      </c>
      <c r="N34" s="39">
        <f>SUM('[1]Ф.4.3.КФК1:Ф.4.3.КФК40'!N34)</f>
        <v>0</v>
      </c>
    </row>
    <row r="35" spans="1:14" s="8" customFormat="1" ht="12.75" thickBot="1" thickTop="1">
      <c r="A35" s="42" t="s">
        <v>42</v>
      </c>
      <c r="B35" s="43">
        <v>2250</v>
      </c>
      <c r="C35" s="43">
        <v>130</v>
      </c>
      <c r="D35" s="39">
        <f>SUM('[1]Ф.4.3.КФК1:Ф.4.3.КФК40'!D35)</f>
        <v>0</v>
      </c>
      <c r="E35" s="39">
        <f>SUM('[1]Ф.4.3.КФК1:Ф.4.3.КФК40'!E35)</f>
        <v>0</v>
      </c>
      <c r="F35" s="39">
        <f>SUM('[1]Ф.4.3.КФК1:Ф.4.3.КФК40'!F35)</f>
        <v>0</v>
      </c>
      <c r="G35" s="39">
        <f>SUM('[1]Ф.4.3.КФК1:Ф.4.3.КФК40'!G35)</f>
        <v>0</v>
      </c>
      <c r="H35" s="39">
        <f>SUM('[1]Ф.4.3.КФК1:Ф.4.3.КФК40'!H35)</f>
        <v>0</v>
      </c>
      <c r="I35" s="39">
        <f>SUM('[1]Ф.4.3.КФК1:Ф.4.3.КФК40'!I35)</f>
        <v>0</v>
      </c>
      <c r="J35" s="39">
        <f>SUM('[1]Ф.4.3.КФК1:Ф.4.3.КФК40'!J35)</f>
        <v>0</v>
      </c>
      <c r="K35" s="39">
        <f>SUM('[1]Ф.4.3.КФК1:Ф.4.3.КФК40'!K35)</f>
        <v>0</v>
      </c>
      <c r="L35" s="39">
        <f>SUM('[1]Ф.4.3.КФК1:Ф.4.3.КФК40'!L35)</f>
        <v>0</v>
      </c>
      <c r="M35" s="39">
        <f>SUM('[1]Ф.4.3.КФК1:Ф.4.3.КФК40'!M35)</f>
        <v>0</v>
      </c>
      <c r="N35" s="39">
        <f>SUM('[1]Ф.4.3.КФК1:Ф.4.3.КФК40'!N35)</f>
        <v>0</v>
      </c>
    </row>
    <row r="36" spans="1:14" s="8" customFormat="1" ht="12.75" customHeight="1" thickBot="1" thickTop="1">
      <c r="A36" s="47" t="s">
        <v>43</v>
      </c>
      <c r="B36" s="43">
        <v>2260</v>
      </c>
      <c r="C36" s="43">
        <v>140</v>
      </c>
      <c r="D36" s="39">
        <f>SUM('[1]Ф.4.3.КФК1:Ф.4.3.КФК40'!D36)</f>
        <v>0</v>
      </c>
      <c r="E36" s="39">
        <f>SUM('[1]Ф.4.3.КФК1:Ф.4.3.КФК40'!E36)</f>
        <v>0</v>
      </c>
      <c r="F36" s="39">
        <f>SUM('[1]Ф.4.3.КФК1:Ф.4.3.КФК40'!F36)</f>
        <v>0</v>
      </c>
      <c r="G36" s="39">
        <f>SUM('[1]Ф.4.3.КФК1:Ф.4.3.КФК40'!G36)</f>
        <v>0</v>
      </c>
      <c r="H36" s="39">
        <f>SUM('[1]Ф.4.3.КФК1:Ф.4.3.КФК40'!H36)</f>
        <v>0</v>
      </c>
      <c r="I36" s="39">
        <f>SUM('[1]Ф.4.3.КФК1:Ф.4.3.КФК40'!I36)</f>
        <v>0</v>
      </c>
      <c r="J36" s="39">
        <f>SUM('[1]Ф.4.3.КФК1:Ф.4.3.КФК40'!J36)</f>
        <v>0</v>
      </c>
      <c r="K36" s="39">
        <f>SUM('[1]Ф.4.3.КФК1:Ф.4.3.КФК40'!K36)</f>
        <v>0</v>
      </c>
      <c r="L36" s="39">
        <f>SUM('[1]Ф.4.3.КФК1:Ф.4.3.КФК40'!L36)</f>
        <v>0</v>
      </c>
      <c r="M36" s="39">
        <f>SUM('[1]Ф.4.3.КФК1:Ф.4.3.КФК40'!M36)</f>
        <v>0</v>
      </c>
      <c r="N36" s="39">
        <f>SUM('[1]Ф.4.3.КФК1:Ф.4.3.КФК40'!N36)</f>
        <v>0</v>
      </c>
    </row>
    <row r="37" spans="1:14" s="8" customFormat="1" ht="12.75" thickBot="1" thickTop="1">
      <c r="A37" s="47" t="s">
        <v>44</v>
      </c>
      <c r="B37" s="43">
        <v>2270</v>
      </c>
      <c r="C37" s="43">
        <v>150</v>
      </c>
      <c r="D37" s="39">
        <f>SUM('[1]Ф.4.3.КФК1:Ф.4.3.КФК40'!D37)</f>
        <v>0</v>
      </c>
      <c r="E37" s="39">
        <f>SUM('[1]Ф.4.3.КФК1:Ф.4.3.КФК40'!E37)</f>
        <v>0</v>
      </c>
      <c r="F37" s="39">
        <f>SUM('[1]Ф.4.3.КФК1:Ф.4.3.КФК40'!F37)</f>
        <v>0</v>
      </c>
      <c r="G37" s="39">
        <f>SUM('[1]Ф.4.3.КФК1:Ф.4.3.КФК40'!G37)</f>
        <v>0</v>
      </c>
      <c r="H37" s="39">
        <f>SUM('[1]Ф.4.3.КФК1:Ф.4.3.КФК40'!H37)</f>
        <v>0</v>
      </c>
      <c r="I37" s="39">
        <f>SUM('[1]Ф.4.3.КФК1:Ф.4.3.КФК40'!I37)</f>
        <v>0</v>
      </c>
      <c r="J37" s="39">
        <f>SUM('[1]Ф.4.3.КФК1:Ф.4.3.КФК40'!J37)</f>
        <v>0</v>
      </c>
      <c r="K37" s="39">
        <f>SUM('[1]Ф.4.3.КФК1:Ф.4.3.КФК40'!K37)</f>
        <v>0</v>
      </c>
      <c r="L37" s="39">
        <f>SUM('[1]Ф.4.3.КФК1:Ф.4.3.КФК40'!L37)</f>
        <v>0</v>
      </c>
      <c r="M37" s="39">
        <f>SUM('[1]Ф.4.3.КФК1:Ф.4.3.КФК40'!M37)</f>
        <v>0</v>
      </c>
      <c r="N37" s="39">
        <f>SUM('[1]Ф.4.3.КФК1:Ф.4.3.КФК40'!N37)</f>
        <v>0</v>
      </c>
    </row>
    <row r="38" spans="1:14" s="8" customFormat="1" ht="12.75" thickBot="1" thickTop="1">
      <c r="A38" s="45" t="s">
        <v>45</v>
      </c>
      <c r="B38" s="40">
        <v>2271</v>
      </c>
      <c r="C38" s="40">
        <v>160</v>
      </c>
      <c r="D38" s="39">
        <f>SUM('[1]Ф.4.3.КФК1:Ф.4.3.КФК40'!D38)</f>
        <v>0</v>
      </c>
      <c r="E38" s="39">
        <f>SUM('[1]Ф.4.3.КФК1:Ф.4.3.КФК40'!E38)</f>
        <v>0</v>
      </c>
      <c r="F38" s="39">
        <f>SUM('[1]Ф.4.3.КФК1:Ф.4.3.КФК40'!F38)</f>
        <v>0</v>
      </c>
      <c r="G38" s="39">
        <f>SUM('[1]Ф.4.3.КФК1:Ф.4.3.КФК40'!G38)</f>
        <v>0</v>
      </c>
      <c r="H38" s="39">
        <f>SUM('[1]Ф.4.3.КФК1:Ф.4.3.КФК40'!H38)</f>
        <v>0</v>
      </c>
      <c r="I38" s="39">
        <f>SUM('[1]Ф.4.3.КФК1:Ф.4.3.КФК40'!I38)</f>
        <v>0</v>
      </c>
      <c r="J38" s="39">
        <f>SUM('[1]Ф.4.3.КФК1:Ф.4.3.КФК40'!J38)</f>
        <v>0</v>
      </c>
      <c r="K38" s="39">
        <f>SUM('[1]Ф.4.3.КФК1:Ф.4.3.КФК40'!K38)</f>
        <v>0</v>
      </c>
      <c r="L38" s="39">
        <f>SUM('[1]Ф.4.3.КФК1:Ф.4.3.КФК40'!L38)</f>
        <v>0</v>
      </c>
      <c r="M38" s="39">
        <f>SUM('[1]Ф.4.3.КФК1:Ф.4.3.КФК40'!M38)</f>
        <v>0</v>
      </c>
      <c r="N38" s="39">
        <f>SUM('[1]Ф.4.3.КФК1:Ф.4.3.КФК40'!N38)</f>
        <v>0</v>
      </c>
    </row>
    <row r="39" spans="1:14" s="8" customFormat="1" ht="12.75" thickBot="1" thickTop="1">
      <c r="A39" s="45" t="s">
        <v>46</v>
      </c>
      <c r="B39" s="40">
        <v>2272</v>
      </c>
      <c r="C39" s="40">
        <v>170</v>
      </c>
      <c r="D39" s="39">
        <f>SUM('[1]Ф.4.3.КФК1:Ф.4.3.КФК40'!D39)</f>
        <v>0</v>
      </c>
      <c r="E39" s="39">
        <f>SUM('[1]Ф.4.3.КФК1:Ф.4.3.КФК40'!E39)</f>
        <v>0</v>
      </c>
      <c r="F39" s="39">
        <f>SUM('[1]Ф.4.3.КФК1:Ф.4.3.КФК40'!F39)</f>
        <v>0</v>
      </c>
      <c r="G39" s="39">
        <f>SUM('[1]Ф.4.3.КФК1:Ф.4.3.КФК40'!G39)</f>
        <v>0</v>
      </c>
      <c r="H39" s="39">
        <f>SUM('[1]Ф.4.3.КФК1:Ф.4.3.КФК40'!H39)</f>
        <v>0</v>
      </c>
      <c r="I39" s="39">
        <f>SUM('[1]Ф.4.3.КФК1:Ф.4.3.КФК40'!I39)</f>
        <v>0</v>
      </c>
      <c r="J39" s="39">
        <f>SUM('[1]Ф.4.3.КФК1:Ф.4.3.КФК40'!J39)</f>
        <v>0</v>
      </c>
      <c r="K39" s="39">
        <f>SUM('[1]Ф.4.3.КФК1:Ф.4.3.КФК40'!K39)</f>
        <v>0</v>
      </c>
      <c r="L39" s="39">
        <f>SUM('[1]Ф.4.3.КФК1:Ф.4.3.КФК40'!L39)</f>
        <v>0</v>
      </c>
      <c r="M39" s="39">
        <f>SUM('[1]Ф.4.3.КФК1:Ф.4.3.КФК40'!M39)</f>
        <v>0</v>
      </c>
      <c r="N39" s="39">
        <f>SUM('[1]Ф.4.3.КФК1:Ф.4.3.КФК40'!N39)</f>
        <v>0</v>
      </c>
    </row>
    <row r="40" spans="1:14" s="8" customFormat="1" ht="12.75" thickBot="1" thickTop="1">
      <c r="A40" s="45" t="s">
        <v>47</v>
      </c>
      <c r="B40" s="40">
        <v>2273</v>
      </c>
      <c r="C40" s="40">
        <v>180</v>
      </c>
      <c r="D40" s="39">
        <f>SUM('[1]Ф.4.3.КФК1:Ф.4.3.КФК40'!D40)</f>
        <v>0</v>
      </c>
      <c r="E40" s="39">
        <f>SUM('[1]Ф.4.3.КФК1:Ф.4.3.КФК40'!E40)</f>
        <v>0</v>
      </c>
      <c r="F40" s="39">
        <f>SUM('[1]Ф.4.3.КФК1:Ф.4.3.КФК40'!F40)</f>
        <v>0</v>
      </c>
      <c r="G40" s="39">
        <f>SUM('[1]Ф.4.3.КФК1:Ф.4.3.КФК40'!G40)</f>
        <v>0</v>
      </c>
      <c r="H40" s="39">
        <f>SUM('[1]Ф.4.3.КФК1:Ф.4.3.КФК40'!H40)</f>
        <v>0</v>
      </c>
      <c r="I40" s="39">
        <f>SUM('[1]Ф.4.3.КФК1:Ф.4.3.КФК40'!I40)</f>
        <v>0</v>
      </c>
      <c r="J40" s="39">
        <f>SUM('[1]Ф.4.3.КФК1:Ф.4.3.КФК40'!J40)</f>
        <v>0</v>
      </c>
      <c r="K40" s="39">
        <f>SUM('[1]Ф.4.3.КФК1:Ф.4.3.КФК40'!K40)</f>
        <v>0</v>
      </c>
      <c r="L40" s="39">
        <f>SUM('[1]Ф.4.3.КФК1:Ф.4.3.КФК40'!L40)</f>
        <v>0</v>
      </c>
      <c r="M40" s="39">
        <f>SUM('[1]Ф.4.3.КФК1:Ф.4.3.КФК40'!M40)</f>
        <v>0</v>
      </c>
      <c r="N40" s="39">
        <f>SUM('[1]Ф.4.3.КФК1:Ф.4.3.КФК40'!N40)</f>
        <v>0</v>
      </c>
    </row>
    <row r="41" spans="1:14" s="8" customFormat="1" ht="12.75" thickBot="1" thickTop="1">
      <c r="A41" s="45" t="s">
        <v>48</v>
      </c>
      <c r="B41" s="40">
        <v>2274</v>
      </c>
      <c r="C41" s="40">
        <v>190</v>
      </c>
      <c r="D41" s="39">
        <f>SUM('[1]Ф.4.3.КФК1:Ф.4.3.КФК40'!D41)</f>
        <v>0</v>
      </c>
      <c r="E41" s="39">
        <f>SUM('[1]Ф.4.3.КФК1:Ф.4.3.КФК40'!E41)</f>
        <v>0</v>
      </c>
      <c r="F41" s="39">
        <f>SUM('[1]Ф.4.3.КФК1:Ф.4.3.КФК40'!F41)</f>
        <v>0</v>
      </c>
      <c r="G41" s="39">
        <f>SUM('[1]Ф.4.3.КФК1:Ф.4.3.КФК40'!G41)</f>
        <v>0</v>
      </c>
      <c r="H41" s="39">
        <f>SUM('[1]Ф.4.3.КФК1:Ф.4.3.КФК40'!H41)</f>
        <v>0</v>
      </c>
      <c r="I41" s="39">
        <f>SUM('[1]Ф.4.3.КФК1:Ф.4.3.КФК40'!I41)</f>
        <v>0</v>
      </c>
      <c r="J41" s="39">
        <f>SUM('[1]Ф.4.3.КФК1:Ф.4.3.КФК40'!J41)</f>
        <v>0</v>
      </c>
      <c r="K41" s="39">
        <f>SUM('[1]Ф.4.3.КФК1:Ф.4.3.КФК40'!K41)</f>
        <v>0</v>
      </c>
      <c r="L41" s="39">
        <f>SUM('[1]Ф.4.3.КФК1:Ф.4.3.КФК40'!L41)</f>
        <v>0</v>
      </c>
      <c r="M41" s="39">
        <f>SUM('[1]Ф.4.3.КФК1:Ф.4.3.КФК40'!M41)</f>
        <v>0</v>
      </c>
      <c r="N41" s="39">
        <f>SUM('[1]Ф.4.3.КФК1:Ф.4.3.КФК40'!N41)</f>
        <v>0</v>
      </c>
    </row>
    <row r="42" spans="1:14" s="8" customFormat="1" ht="12.75" thickBot="1" thickTop="1">
      <c r="A42" s="45" t="s">
        <v>49</v>
      </c>
      <c r="B42" s="40">
        <v>2275</v>
      </c>
      <c r="C42" s="40">
        <v>200</v>
      </c>
      <c r="D42" s="39">
        <f>SUM('[1]Ф.4.3.КФК1:Ф.4.3.КФК40'!D42)</f>
        <v>0</v>
      </c>
      <c r="E42" s="39">
        <f>SUM('[1]Ф.4.3.КФК1:Ф.4.3.КФК40'!E42)</f>
        <v>0</v>
      </c>
      <c r="F42" s="39">
        <f>SUM('[1]Ф.4.3.КФК1:Ф.4.3.КФК40'!F42)</f>
        <v>0</v>
      </c>
      <c r="G42" s="39">
        <f>SUM('[1]Ф.4.3.КФК1:Ф.4.3.КФК40'!G42)</f>
        <v>0</v>
      </c>
      <c r="H42" s="39">
        <f>SUM('[1]Ф.4.3.КФК1:Ф.4.3.КФК40'!H42)</f>
        <v>0</v>
      </c>
      <c r="I42" s="39">
        <f>SUM('[1]Ф.4.3.КФК1:Ф.4.3.КФК40'!I42)</f>
        <v>0</v>
      </c>
      <c r="J42" s="39">
        <f>SUM('[1]Ф.4.3.КФК1:Ф.4.3.КФК40'!J42)</f>
        <v>0</v>
      </c>
      <c r="K42" s="39">
        <f>SUM('[1]Ф.4.3.КФК1:Ф.4.3.КФК40'!K42)</f>
        <v>0</v>
      </c>
      <c r="L42" s="39">
        <f>SUM('[1]Ф.4.3.КФК1:Ф.4.3.КФК40'!L42)</f>
        <v>0</v>
      </c>
      <c r="M42" s="39">
        <f>SUM('[1]Ф.4.3.КФК1:Ф.4.3.КФК40'!M42)</f>
        <v>0</v>
      </c>
      <c r="N42" s="39">
        <f>SUM('[1]Ф.4.3.КФК1:Ф.4.3.КФК40'!N42)</f>
        <v>0</v>
      </c>
    </row>
    <row r="43" spans="1:14" s="8" customFormat="1" ht="12.75" thickBot="1" thickTop="1">
      <c r="A43" s="45" t="s">
        <v>50</v>
      </c>
      <c r="B43" s="40">
        <v>2276</v>
      </c>
      <c r="C43" s="40">
        <v>210</v>
      </c>
      <c r="D43" s="39">
        <f>SUM('[1]Ф.4.3.КФК1:Ф.4.3.КФК40'!D43)</f>
        <v>0</v>
      </c>
      <c r="E43" s="39">
        <f>SUM('[1]Ф.4.3.КФК1:Ф.4.3.КФК40'!E43)</f>
        <v>0</v>
      </c>
      <c r="F43" s="39">
        <f>SUM('[1]Ф.4.3.КФК1:Ф.4.3.КФК40'!F43)</f>
        <v>0</v>
      </c>
      <c r="G43" s="39">
        <f>SUM('[1]Ф.4.3.КФК1:Ф.4.3.КФК40'!G43)</f>
        <v>0</v>
      </c>
      <c r="H43" s="39">
        <f>SUM('[1]Ф.4.3.КФК1:Ф.4.3.КФК40'!H43)</f>
        <v>0</v>
      </c>
      <c r="I43" s="39">
        <f>SUM('[1]Ф.4.3.КФК1:Ф.4.3.КФК40'!I43)</f>
        <v>0</v>
      </c>
      <c r="J43" s="39">
        <f>SUM('[1]Ф.4.3.КФК1:Ф.4.3.КФК40'!J43)</f>
        <v>0</v>
      </c>
      <c r="K43" s="39">
        <f>SUM('[1]Ф.4.3.КФК1:Ф.4.3.КФК40'!K43)</f>
        <v>0</v>
      </c>
      <c r="L43" s="39">
        <f>SUM('[1]Ф.4.3.КФК1:Ф.4.3.КФК40'!L43)</f>
        <v>0</v>
      </c>
      <c r="M43" s="39">
        <f>SUM('[1]Ф.4.3.КФК1:Ф.4.3.КФК40'!M43)</f>
        <v>0</v>
      </c>
      <c r="N43" s="39">
        <f>SUM('[1]Ф.4.3.КФК1:Ф.4.3.КФК40'!N43)</f>
        <v>0</v>
      </c>
    </row>
    <row r="44" spans="1:14" s="8" customFormat="1" ht="24" thickBot="1" thickTop="1">
      <c r="A44" s="47" t="s">
        <v>51</v>
      </c>
      <c r="B44" s="43">
        <v>2280</v>
      </c>
      <c r="C44" s="43">
        <v>220</v>
      </c>
      <c r="D44" s="39">
        <f>SUM('[1]Ф.4.3.КФК1:Ф.4.3.КФК40'!D44)</f>
        <v>0</v>
      </c>
      <c r="E44" s="39">
        <f>SUM('[1]Ф.4.3.КФК1:Ф.4.3.КФК40'!E44)</f>
        <v>0</v>
      </c>
      <c r="F44" s="39">
        <f>SUM('[1]Ф.4.3.КФК1:Ф.4.3.КФК40'!F44)</f>
        <v>0</v>
      </c>
      <c r="G44" s="39">
        <f>SUM('[1]Ф.4.3.КФК1:Ф.4.3.КФК40'!G44)</f>
        <v>0</v>
      </c>
      <c r="H44" s="39">
        <f>SUM('[1]Ф.4.3.КФК1:Ф.4.3.КФК40'!H44)</f>
        <v>0</v>
      </c>
      <c r="I44" s="39">
        <f>SUM('[1]Ф.4.3.КФК1:Ф.4.3.КФК40'!I44)</f>
        <v>0</v>
      </c>
      <c r="J44" s="39">
        <f>SUM('[1]Ф.4.3.КФК1:Ф.4.3.КФК40'!J44)</f>
        <v>0</v>
      </c>
      <c r="K44" s="39">
        <f>SUM('[1]Ф.4.3.КФК1:Ф.4.3.КФК40'!K44)</f>
        <v>0</v>
      </c>
      <c r="L44" s="39">
        <f>SUM('[1]Ф.4.3.КФК1:Ф.4.3.КФК40'!L44)</f>
        <v>0</v>
      </c>
      <c r="M44" s="39">
        <f>SUM('[1]Ф.4.3.КФК1:Ф.4.3.КФК40'!M44)</f>
        <v>0</v>
      </c>
      <c r="N44" s="39">
        <f>SUM('[1]Ф.4.3.КФК1:Ф.4.3.КФК40'!N44)</f>
        <v>0</v>
      </c>
    </row>
    <row r="45" spans="1:14" s="8" customFormat="1" ht="24" thickBot="1" thickTop="1">
      <c r="A45" s="110" t="s">
        <v>52</v>
      </c>
      <c r="B45" s="40">
        <v>2281</v>
      </c>
      <c r="C45" s="40">
        <v>230</v>
      </c>
      <c r="D45" s="39">
        <f>SUM('[1]Ф.4.3.КФК1:Ф.4.3.КФК40'!D45)</f>
        <v>0</v>
      </c>
      <c r="E45" s="39">
        <f>SUM('[1]Ф.4.3.КФК1:Ф.4.3.КФК40'!E45)</f>
        <v>0</v>
      </c>
      <c r="F45" s="39">
        <f>SUM('[1]Ф.4.3.КФК1:Ф.4.3.КФК40'!F45)</f>
        <v>0</v>
      </c>
      <c r="G45" s="39">
        <f>SUM('[1]Ф.4.3.КФК1:Ф.4.3.КФК40'!G45)</f>
        <v>0</v>
      </c>
      <c r="H45" s="39">
        <f>SUM('[1]Ф.4.3.КФК1:Ф.4.3.КФК40'!H45)</f>
        <v>0</v>
      </c>
      <c r="I45" s="39">
        <f>SUM('[1]Ф.4.3.КФК1:Ф.4.3.КФК40'!I45)</f>
        <v>0</v>
      </c>
      <c r="J45" s="39">
        <f>SUM('[1]Ф.4.3.КФК1:Ф.4.3.КФК40'!J45)</f>
        <v>0</v>
      </c>
      <c r="K45" s="39">
        <f>SUM('[1]Ф.4.3.КФК1:Ф.4.3.КФК40'!K45)</f>
        <v>0</v>
      </c>
      <c r="L45" s="39">
        <f>SUM('[1]Ф.4.3.КФК1:Ф.4.3.КФК40'!L45)</f>
        <v>0</v>
      </c>
      <c r="M45" s="39">
        <f>SUM('[1]Ф.4.3.КФК1:Ф.4.3.КФК40'!M45)</f>
        <v>0</v>
      </c>
      <c r="N45" s="39">
        <f>SUM('[1]Ф.4.3.КФК1:Ф.4.3.КФК40'!N45)</f>
        <v>0</v>
      </c>
    </row>
    <row r="46" spans="1:14" s="8" customFormat="1" ht="24" thickBot="1" thickTop="1">
      <c r="A46" s="45" t="s">
        <v>53</v>
      </c>
      <c r="B46" s="40">
        <v>2282</v>
      </c>
      <c r="C46" s="40">
        <v>240</v>
      </c>
      <c r="D46" s="39">
        <f>SUM('[1]Ф.4.3.КФК1:Ф.4.3.КФК40'!D46)</f>
        <v>0</v>
      </c>
      <c r="E46" s="39">
        <f>SUM('[1]Ф.4.3.КФК1:Ф.4.3.КФК40'!E46)</f>
        <v>0</v>
      </c>
      <c r="F46" s="39">
        <f>SUM('[1]Ф.4.3.КФК1:Ф.4.3.КФК40'!F46)</f>
        <v>0</v>
      </c>
      <c r="G46" s="39">
        <f>SUM('[1]Ф.4.3.КФК1:Ф.4.3.КФК40'!G46)</f>
        <v>0</v>
      </c>
      <c r="H46" s="39">
        <f>SUM('[1]Ф.4.3.КФК1:Ф.4.3.КФК40'!H46)</f>
        <v>0</v>
      </c>
      <c r="I46" s="39">
        <f>SUM('[1]Ф.4.3.КФК1:Ф.4.3.КФК40'!I46)</f>
        <v>0</v>
      </c>
      <c r="J46" s="39">
        <f>SUM('[1]Ф.4.3.КФК1:Ф.4.3.КФК40'!J46)</f>
        <v>0</v>
      </c>
      <c r="K46" s="39">
        <f>SUM('[1]Ф.4.3.КФК1:Ф.4.3.КФК40'!K46)</f>
        <v>0</v>
      </c>
      <c r="L46" s="39">
        <f>SUM('[1]Ф.4.3.КФК1:Ф.4.3.КФК40'!L46)</f>
        <v>0</v>
      </c>
      <c r="M46" s="39">
        <f>SUM('[1]Ф.4.3.КФК1:Ф.4.3.КФК40'!M46)</f>
        <v>0</v>
      </c>
      <c r="N46" s="39">
        <f>SUM('[1]Ф.4.3.КФК1:Ф.4.3.КФК40'!N46)</f>
        <v>0</v>
      </c>
    </row>
    <row r="47" spans="1:14" s="8" customFormat="1" ht="12.75" thickBot="1" thickTop="1">
      <c r="A47" s="41" t="s">
        <v>54</v>
      </c>
      <c r="B47" s="37">
        <v>2400</v>
      </c>
      <c r="C47" s="37">
        <v>250</v>
      </c>
      <c r="D47" s="39">
        <f>SUM('[1]Ф.4.3.КФК1:Ф.4.3.КФК40'!D47)</f>
        <v>0</v>
      </c>
      <c r="E47" s="39">
        <f>SUM('[1]Ф.4.3.КФК1:Ф.4.3.КФК40'!E47)</f>
        <v>0</v>
      </c>
      <c r="F47" s="39">
        <f>SUM('[1]Ф.4.3.КФК1:Ф.4.3.КФК40'!F47)</f>
        <v>0</v>
      </c>
      <c r="G47" s="39">
        <f>SUM('[1]Ф.4.3.КФК1:Ф.4.3.КФК40'!G47)</f>
        <v>0</v>
      </c>
      <c r="H47" s="39">
        <f>SUM('[1]Ф.4.3.КФК1:Ф.4.3.КФК40'!H47)</f>
        <v>0</v>
      </c>
      <c r="I47" s="39">
        <f>SUM('[1]Ф.4.3.КФК1:Ф.4.3.КФК40'!I47)</f>
        <v>0</v>
      </c>
      <c r="J47" s="39">
        <f>SUM('[1]Ф.4.3.КФК1:Ф.4.3.КФК40'!J47)</f>
        <v>0</v>
      </c>
      <c r="K47" s="39">
        <f>SUM('[1]Ф.4.3.КФК1:Ф.4.3.КФК40'!K47)</f>
        <v>0</v>
      </c>
      <c r="L47" s="39">
        <f>SUM('[1]Ф.4.3.КФК1:Ф.4.3.КФК40'!L47)</f>
        <v>0</v>
      </c>
      <c r="M47" s="39">
        <f>SUM('[1]Ф.4.3.КФК1:Ф.4.3.КФК40'!M47)</f>
        <v>0</v>
      </c>
      <c r="N47" s="39">
        <f>SUM('[1]Ф.4.3.КФК1:Ф.4.3.КФК40'!N47)</f>
        <v>0</v>
      </c>
    </row>
    <row r="48" spans="1:14" s="8" customFormat="1" ht="12.75" thickBot="1" thickTop="1">
      <c r="A48" s="51" t="s">
        <v>55</v>
      </c>
      <c r="B48" s="43">
        <v>2410</v>
      </c>
      <c r="C48" s="43">
        <v>260</v>
      </c>
      <c r="D48" s="39">
        <f>SUM('[1]Ф.4.3.КФК1:Ф.4.3.КФК40'!D48)</f>
        <v>0</v>
      </c>
      <c r="E48" s="39">
        <f>SUM('[1]Ф.4.3.КФК1:Ф.4.3.КФК40'!E48)</f>
        <v>0</v>
      </c>
      <c r="F48" s="39">
        <f>SUM('[1]Ф.4.3.КФК1:Ф.4.3.КФК40'!F48)</f>
        <v>0</v>
      </c>
      <c r="G48" s="39">
        <f>SUM('[1]Ф.4.3.КФК1:Ф.4.3.КФК40'!G48)</f>
        <v>0</v>
      </c>
      <c r="H48" s="39">
        <f>SUM('[1]Ф.4.3.КФК1:Ф.4.3.КФК40'!H48)</f>
        <v>0</v>
      </c>
      <c r="I48" s="39">
        <f>SUM('[1]Ф.4.3.КФК1:Ф.4.3.КФК40'!I48)</f>
        <v>0</v>
      </c>
      <c r="J48" s="39">
        <f>SUM('[1]Ф.4.3.КФК1:Ф.4.3.КФК40'!J48)</f>
        <v>0</v>
      </c>
      <c r="K48" s="39">
        <f>SUM('[1]Ф.4.3.КФК1:Ф.4.3.КФК40'!K48)</f>
        <v>0</v>
      </c>
      <c r="L48" s="39">
        <f>SUM('[1]Ф.4.3.КФК1:Ф.4.3.КФК40'!L48)</f>
        <v>0</v>
      </c>
      <c r="M48" s="39">
        <f>SUM('[1]Ф.4.3.КФК1:Ф.4.3.КФК40'!M48)</f>
        <v>0</v>
      </c>
      <c r="N48" s="39">
        <f>SUM('[1]Ф.4.3.КФК1:Ф.4.3.КФК40'!N48)</f>
        <v>0</v>
      </c>
    </row>
    <row r="49" spans="1:14" s="8" customFormat="1" ht="12.75" thickBot="1" thickTop="1">
      <c r="A49" s="51" t="s">
        <v>56</v>
      </c>
      <c r="B49" s="43">
        <v>2420</v>
      </c>
      <c r="C49" s="43">
        <v>270</v>
      </c>
      <c r="D49" s="39">
        <f>SUM('[1]Ф.4.3.КФК1:Ф.4.3.КФК40'!D49)</f>
        <v>0</v>
      </c>
      <c r="E49" s="39">
        <f>SUM('[1]Ф.4.3.КФК1:Ф.4.3.КФК40'!E49)</f>
        <v>0</v>
      </c>
      <c r="F49" s="39">
        <f>SUM('[1]Ф.4.3.КФК1:Ф.4.3.КФК40'!F49)</f>
        <v>0</v>
      </c>
      <c r="G49" s="39">
        <f>SUM('[1]Ф.4.3.КФК1:Ф.4.3.КФК40'!G49)</f>
        <v>0</v>
      </c>
      <c r="H49" s="39">
        <f>SUM('[1]Ф.4.3.КФК1:Ф.4.3.КФК40'!H49)</f>
        <v>0</v>
      </c>
      <c r="I49" s="39">
        <f>SUM('[1]Ф.4.3.КФК1:Ф.4.3.КФК40'!I49)</f>
        <v>0</v>
      </c>
      <c r="J49" s="39">
        <f>SUM('[1]Ф.4.3.КФК1:Ф.4.3.КФК40'!J49)</f>
        <v>0</v>
      </c>
      <c r="K49" s="39">
        <f>SUM('[1]Ф.4.3.КФК1:Ф.4.3.КФК40'!K49)</f>
        <v>0</v>
      </c>
      <c r="L49" s="39">
        <f>SUM('[1]Ф.4.3.КФК1:Ф.4.3.КФК40'!L49)</f>
        <v>0</v>
      </c>
      <c r="M49" s="39">
        <f>SUM('[1]Ф.4.3.КФК1:Ф.4.3.КФК40'!M49)</f>
        <v>0</v>
      </c>
      <c r="N49" s="39">
        <f>SUM('[1]Ф.4.3.КФК1:Ф.4.3.КФК40'!N49)</f>
        <v>0</v>
      </c>
    </row>
    <row r="50" spans="1:14" s="8" customFormat="1" ht="11.25" customHeight="1" thickBot="1" thickTop="1">
      <c r="A50" s="52" t="s">
        <v>57</v>
      </c>
      <c r="B50" s="37">
        <v>2600</v>
      </c>
      <c r="C50" s="37">
        <v>280</v>
      </c>
      <c r="D50" s="39">
        <f>SUM('[1]Ф.4.3.КФК1:Ф.4.3.КФК40'!D50)</f>
        <v>0</v>
      </c>
      <c r="E50" s="39">
        <f>SUM('[1]Ф.4.3.КФК1:Ф.4.3.КФК40'!E50)</f>
        <v>0</v>
      </c>
      <c r="F50" s="39">
        <f>SUM('[1]Ф.4.3.КФК1:Ф.4.3.КФК40'!F50)</f>
        <v>0</v>
      </c>
      <c r="G50" s="39">
        <f>SUM('[1]Ф.4.3.КФК1:Ф.4.3.КФК40'!G50)</f>
        <v>0</v>
      </c>
      <c r="H50" s="39">
        <f>SUM('[1]Ф.4.3.КФК1:Ф.4.3.КФК40'!H50)</f>
        <v>0</v>
      </c>
      <c r="I50" s="39">
        <f>SUM('[1]Ф.4.3.КФК1:Ф.4.3.КФК40'!I50)</f>
        <v>0</v>
      </c>
      <c r="J50" s="39">
        <f>SUM('[1]Ф.4.3.КФК1:Ф.4.3.КФК40'!J50)</f>
        <v>0</v>
      </c>
      <c r="K50" s="39">
        <f>SUM('[1]Ф.4.3.КФК1:Ф.4.3.КФК40'!K50)</f>
        <v>0</v>
      </c>
      <c r="L50" s="39">
        <f>SUM('[1]Ф.4.3.КФК1:Ф.4.3.КФК40'!L50)</f>
        <v>0</v>
      </c>
      <c r="M50" s="39">
        <f>SUM('[1]Ф.4.3.КФК1:Ф.4.3.КФК40'!M50)</f>
        <v>0</v>
      </c>
      <c r="N50" s="39">
        <f>SUM('[1]Ф.4.3.КФК1:Ф.4.3.КФК40'!N50)</f>
        <v>0</v>
      </c>
    </row>
    <row r="51" spans="1:14" s="8" customFormat="1" ht="11.25" customHeight="1" thickBot="1" thickTop="1">
      <c r="A51" s="47" t="s">
        <v>58</v>
      </c>
      <c r="B51" s="43">
        <v>2610</v>
      </c>
      <c r="C51" s="43">
        <v>290</v>
      </c>
      <c r="D51" s="39">
        <f>SUM('[1]Ф.4.3.КФК1:Ф.4.3.КФК40'!D51)</f>
        <v>0</v>
      </c>
      <c r="E51" s="39">
        <f>SUM('[1]Ф.4.3.КФК1:Ф.4.3.КФК40'!E51)</f>
        <v>0</v>
      </c>
      <c r="F51" s="39">
        <f>SUM('[1]Ф.4.3.КФК1:Ф.4.3.КФК40'!F51)</f>
        <v>0</v>
      </c>
      <c r="G51" s="39">
        <f>SUM('[1]Ф.4.3.КФК1:Ф.4.3.КФК40'!G51)</f>
        <v>0</v>
      </c>
      <c r="H51" s="39">
        <f>SUM('[1]Ф.4.3.КФК1:Ф.4.3.КФК40'!H51)</f>
        <v>0</v>
      </c>
      <c r="I51" s="39">
        <f>SUM('[1]Ф.4.3.КФК1:Ф.4.3.КФК40'!I51)</f>
        <v>0</v>
      </c>
      <c r="J51" s="39">
        <f>SUM('[1]Ф.4.3.КФК1:Ф.4.3.КФК40'!J51)</f>
        <v>0</v>
      </c>
      <c r="K51" s="39">
        <f>SUM('[1]Ф.4.3.КФК1:Ф.4.3.КФК40'!K51)</f>
        <v>0</v>
      </c>
      <c r="L51" s="39">
        <f>SUM('[1]Ф.4.3.КФК1:Ф.4.3.КФК40'!L51)</f>
        <v>0</v>
      </c>
      <c r="M51" s="39">
        <f>SUM('[1]Ф.4.3.КФК1:Ф.4.3.КФК40'!M51)</f>
        <v>0</v>
      </c>
      <c r="N51" s="39">
        <f>SUM('[1]Ф.4.3.КФК1:Ф.4.3.КФК40'!N51)</f>
        <v>0</v>
      </c>
    </row>
    <row r="52" spans="1:14" s="8" customFormat="1" ht="12.75" thickBot="1" thickTop="1">
      <c r="A52" s="47" t="s">
        <v>59</v>
      </c>
      <c r="B52" s="43">
        <v>2620</v>
      </c>
      <c r="C52" s="43">
        <v>300</v>
      </c>
      <c r="D52" s="39">
        <f>SUM('[1]Ф.4.3.КФК1:Ф.4.3.КФК40'!D52)</f>
        <v>0</v>
      </c>
      <c r="E52" s="39">
        <f>SUM('[1]Ф.4.3.КФК1:Ф.4.3.КФК40'!E52)</f>
        <v>0</v>
      </c>
      <c r="F52" s="39">
        <f>SUM('[1]Ф.4.3.КФК1:Ф.4.3.КФК40'!F52)</f>
        <v>0</v>
      </c>
      <c r="G52" s="39">
        <f>SUM('[1]Ф.4.3.КФК1:Ф.4.3.КФК40'!G52)</f>
        <v>0</v>
      </c>
      <c r="H52" s="39">
        <f>SUM('[1]Ф.4.3.КФК1:Ф.4.3.КФК40'!H52)</f>
        <v>0</v>
      </c>
      <c r="I52" s="39">
        <f>SUM('[1]Ф.4.3.КФК1:Ф.4.3.КФК40'!I52)</f>
        <v>0</v>
      </c>
      <c r="J52" s="39">
        <f>SUM('[1]Ф.4.3.КФК1:Ф.4.3.КФК40'!J52)</f>
        <v>0</v>
      </c>
      <c r="K52" s="39">
        <f>SUM('[1]Ф.4.3.КФК1:Ф.4.3.КФК40'!K52)</f>
        <v>0</v>
      </c>
      <c r="L52" s="39">
        <f>SUM('[1]Ф.4.3.КФК1:Ф.4.3.КФК40'!L52)</f>
        <v>0</v>
      </c>
      <c r="M52" s="39">
        <f>SUM('[1]Ф.4.3.КФК1:Ф.4.3.КФК40'!M52)</f>
        <v>0</v>
      </c>
      <c r="N52" s="39">
        <f>SUM('[1]Ф.4.3.КФК1:Ф.4.3.КФК40'!N52)</f>
        <v>0</v>
      </c>
    </row>
    <row r="53" spans="1:14" s="8" customFormat="1" ht="12" customHeight="1" thickBot="1" thickTop="1">
      <c r="A53" s="51" t="s">
        <v>60</v>
      </c>
      <c r="B53" s="43">
        <v>2630</v>
      </c>
      <c r="C53" s="43">
        <v>310</v>
      </c>
      <c r="D53" s="39">
        <f>SUM('[1]Ф.4.3.КФК1:Ф.4.3.КФК40'!D53)</f>
        <v>0</v>
      </c>
      <c r="E53" s="39">
        <f>SUM('[1]Ф.4.3.КФК1:Ф.4.3.КФК40'!E53)</f>
        <v>0</v>
      </c>
      <c r="F53" s="39">
        <f>SUM('[1]Ф.4.3.КФК1:Ф.4.3.КФК40'!F53)</f>
        <v>0</v>
      </c>
      <c r="G53" s="39">
        <f>SUM('[1]Ф.4.3.КФК1:Ф.4.3.КФК40'!G53)</f>
        <v>0</v>
      </c>
      <c r="H53" s="39">
        <f>SUM('[1]Ф.4.3.КФК1:Ф.4.3.КФК40'!H53)</f>
        <v>0</v>
      </c>
      <c r="I53" s="39">
        <f>SUM('[1]Ф.4.3.КФК1:Ф.4.3.КФК40'!I53)</f>
        <v>0</v>
      </c>
      <c r="J53" s="39">
        <f>SUM('[1]Ф.4.3.КФК1:Ф.4.3.КФК40'!J53)</f>
        <v>0</v>
      </c>
      <c r="K53" s="39">
        <f>SUM('[1]Ф.4.3.КФК1:Ф.4.3.КФК40'!K53)</f>
        <v>0</v>
      </c>
      <c r="L53" s="39">
        <f>SUM('[1]Ф.4.3.КФК1:Ф.4.3.КФК40'!L53)</f>
        <v>0</v>
      </c>
      <c r="M53" s="39">
        <f>SUM('[1]Ф.4.3.КФК1:Ф.4.3.КФК40'!M53)</f>
        <v>0</v>
      </c>
      <c r="N53" s="39">
        <f>SUM('[1]Ф.4.3.КФК1:Ф.4.3.КФК40'!N53)</f>
        <v>0</v>
      </c>
    </row>
    <row r="54" spans="1:14" s="8" customFormat="1" ht="12.75" thickBot="1" thickTop="1">
      <c r="A54" s="48" t="s">
        <v>61</v>
      </c>
      <c r="B54" s="37">
        <v>2700</v>
      </c>
      <c r="C54" s="37">
        <v>320</v>
      </c>
      <c r="D54" s="39">
        <f>SUM('[1]Ф.4.3.КФК1:Ф.4.3.КФК40'!D54)</f>
        <v>0</v>
      </c>
      <c r="E54" s="39">
        <f>SUM('[1]Ф.4.3.КФК1:Ф.4.3.КФК40'!E54)</f>
        <v>0</v>
      </c>
      <c r="F54" s="39">
        <f>SUM('[1]Ф.4.3.КФК1:Ф.4.3.КФК40'!F54)</f>
        <v>0</v>
      </c>
      <c r="G54" s="39">
        <f>SUM('[1]Ф.4.3.КФК1:Ф.4.3.КФК40'!G54)</f>
        <v>0</v>
      </c>
      <c r="H54" s="39">
        <f>SUM('[1]Ф.4.3.КФК1:Ф.4.3.КФК40'!H54)</f>
        <v>0</v>
      </c>
      <c r="I54" s="39">
        <f>SUM('[1]Ф.4.3.КФК1:Ф.4.3.КФК40'!I54)</f>
        <v>0</v>
      </c>
      <c r="J54" s="39">
        <f>SUM('[1]Ф.4.3.КФК1:Ф.4.3.КФК40'!J54)</f>
        <v>0</v>
      </c>
      <c r="K54" s="39">
        <f>SUM('[1]Ф.4.3.КФК1:Ф.4.3.КФК40'!K54)</f>
        <v>0</v>
      </c>
      <c r="L54" s="39">
        <f>SUM('[1]Ф.4.3.КФК1:Ф.4.3.КФК40'!L54)</f>
        <v>0</v>
      </c>
      <c r="M54" s="39">
        <f>SUM('[1]Ф.4.3.КФК1:Ф.4.3.КФК40'!M54)</f>
        <v>0</v>
      </c>
      <c r="N54" s="39">
        <f>SUM('[1]Ф.4.3.КФК1:Ф.4.3.КФК40'!N54)</f>
        <v>0</v>
      </c>
    </row>
    <row r="55" spans="1:14" s="8" customFormat="1" ht="12.75" thickBot="1" thickTop="1">
      <c r="A55" s="47" t="s">
        <v>62</v>
      </c>
      <c r="B55" s="43">
        <v>2710</v>
      </c>
      <c r="C55" s="43">
        <v>330</v>
      </c>
      <c r="D55" s="39">
        <f>SUM('[1]Ф.4.3.КФК1:Ф.4.3.КФК40'!D55)</f>
        <v>0</v>
      </c>
      <c r="E55" s="39">
        <f>SUM('[1]Ф.4.3.КФК1:Ф.4.3.КФК40'!E55)</f>
        <v>0</v>
      </c>
      <c r="F55" s="39">
        <f>SUM('[1]Ф.4.3.КФК1:Ф.4.3.КФК40'!F55)</f>
        <v>0</v>
      </c>
      <c r="G55" s="39">
        <f>SUM('[1]Ф.4.3.КФК1:Ф.4.3.КФК40'!G55)</f>
        <v>0</v>
      </c>
      <c r="H55" s="39">
        <f>SUM('[1]Ф.4.3.КФК1:Ф.4.3.КФК40'!H55)</f>
        <v>0</v>
      </c>
      <c r="I55" s="39">
        <f>SUM('[1]Ф.4.3.КФК1:Ф.4.3.КФК40'!I55)</f>
        <v>0</v>
      </c>
      <c r="J55" s="39">
        <f>SUM('[1]Ф.4.3.КФК1:Ф.4.3.КФК40'!J55)</f>
        <v>0</v>
      </c>
      <c r="K55" s="39">
        <f>SUM('[1]Ф.4.3.КФК1:Ф.4.3.КФК40'!K55)</f>
        <v>0</v>
      </c>
      <c r="L55" s="39">
        <f>SUM('[1]Ф.4.3.КФК1:Ф.4.3.КФК40'!L55)</f>
        <v>0</v>
      </c>
      <c r="M55" s="39">
        <f>SUM('[1]Ф.4.3.КФК1:Ф.4.3.КФК40'!M55)</f>
        <v>0</v>
      </c>
      <c r="N55" s="39">
        <f>SUM('[1]Ф.4.3.КФК1:Ф.4.3.КФК40'!N55)</f>
        <v>0</v>
      </c>
    </row>
    <row r="56" spans="1:14" s="8" customFormat="1" ht="12.75" thickBot="1" thickTop="1">
      <c r="A56" s="47" t="s">
        <v>63</v>
      </c>
      <c r="B56" s="43">
        <v>2720</v>
      </c>
      <c r="C56" s="43">
        <v>340</v>
      </c>
      <c r="D56" s="39">
        <f>SUM('[1]Ф.4.3.КФК1:Ф.4.3.КФК40'!D56)</f>
        <v>0</v>
      </c>
      <c r="E56" s="39">
        <f>SUM('[1]Ф.4.3.КФК1:Ф.4.3.КФК40'!E56)</f>
        <v>0</v>
      </c>
      <c r="F56" s="39">
        <f>SUM('[1]Ф.4.3.КФК1:Ф.4.3.КФК40'!F56)</f>
        <v>0</v>
      </c>
      <c r="G56" s="39">
        <f>SUM('[1]Ф.4.3.КФК1:Ф.4.3.КФК40'!G56)</f>
        <v>0</v>
      </c>
      <c r="H56" s="39">
        <f>SUM('[1]Ф.4.3.КФК1:Ф.4.3.КФК40'!H56)</f>
        <v>0</v>
      </c>
      <c r="I56" s="39">
        <f>SUM('[1]Ф.4.3.КФК1:Ф.4.3.КФК40'!I56)</f>
        <v>0</v>
      </c>
      <c r="J56" s="39">
        <f>SUM('[1]Ф.4.3.КФК1:Ф.4.3.КФК40'!J56)</f>
        <v>0</v>
      </c>
      <c r="K56" s="39">
        <f>SUM('[1]Ф.4.3.КФК1:Ф.4.3.КФК40'!K56)</f>
        <v>0</v>
      </c>
      <c r="L56" s="39">
        <f>SUM('[1]Ф.4.3.КФК1:Ф.4.3.КФК40'!L56)</f>
        <v>0</v>
      </c>
      <c r="M56" s="39">
        <f>SUM('[1]Ф.4.3.КФК1:Ф.4.3.КФК40'!M56)</f>
        <v>0</v>
      </c>
      <c r="N56" s="39">
        <f>SUM('[1]Ф.4.3.КФК1:Ф.4.3.КФК40'!N56)</f>
        <v>0</v>
      </c>
    </row>
    <row r="57" spans="1:14" s="8" customFormat="1" ht="12.75" thickBot="1" thickTop="1">
      <c r="A57" s="47" t="s">
        <v>64</v>
      </c>
      <c r="B57" s="43">
        <v>2730</v>
      </c>
      <c r="C57" s="43">
        <v>350</v>
      </c>
      <c r="D57" s="39">
        <f>SUM('[1]Ф.4.3.КФК1:Ф.4.3.КФК40'!D57)</f>
        <v>0</v>
      </c>
      <c r="E57" s="39">
        <f>SUM('[1]Ф.4.3.КФК1:Ф.4.3.КФК40'!E57)</f>
        <v>0</v>
      </c>
      <c r="F57" s="39">
        <f>SUM('[1]Ф.4.3.КФК1:Ф.4.3.КФК40'!F57)</f>
        <v>0</v>
      </c>
      <c r="G57" s="39">
        <f>SUM('[1]Ф.4.3.КФК1:Ф.4.3.КФК40'!G57)</f>
        <v>0</v>
      </c>
      <c r="H57" s="39">
        <f>SUM('[1]Ф.4.3.КФК1:Ф.4.3.КФК40'!H57)</f>
        <v>0</v>
      </c>
      <c r="I57" s="39">
        <f>SUM('[1]Ф.4.3.КФК1:Ф.4.3.КФК40'!I57)</f>
        <v>0</v>
      </c>
      <c r="J57" s="39">
        <f>SUM('[1]Ф.4.3.КФК1:Ф.4.3.КФК40'!J57)</f>
        <v>0</v>
      </c>
      <c r="K57" s="39">
        <f>SUM('[1]Ф.4.3.КФК1:Ф.4.3.КФК40'!K57)</f>
        <v>0</v>
      </c>
      <c r="L57" s="39">
        <f>SUM('[1]Ф.4.3.КФК1:Ф.4.3.КФК40'!L57)</f>
        <v>0</v>
      </c>
      <c r="M57" s="39">
        <f>SUM('[1]Ф.4.3.КФК1:Ф.4.3.КФК40'!M57)</f>
        <v>0</v>
      </c>
      <c r="N57" s="39">
        <f>SUM('[1]Ф.4.3.КФК1:Ф.4.3.КФК40'!N57)</f>
        <v>0</v>
      </c>
    </row>
    <row r="58" spans="1:14" s="8" customFormat="1" ht="12.75" thickBot="1" thickTop="1">
      <c r="A58" s="48" t="s">
        <v>65</v>
      </c>
      <c r="B58" s="37">
        <v>2800</v>
      </c>
      <c r="C58" s="37">
        <v>360</v>
      </c>
      <c r="D58" s="39">
        <f>SUM('[1]Ф.4.3.КФК1:Ф.4.3.КФК40'!D58)</f>
        <v>0</v>
      </c>
      <c r="E58" s="39">
        <f>SUM('[1]Ф.4.3.КФК1:Ф.4.3.КФК40'!E58)</f>
        <v>0</v>
      </c>
      <c r="F58" s="39">
        <f>SUM('[1]Ф.4.3.КФК1:Ф.4.3.КФК40'!F58)</f>
        <v>0</v>
      </c>
      <c r="G58" s="39">
        <f>SUM('[1]Ф.4.3.КФК1:Ф.4.3.КФК40'!G58)</f>
        <v>0</v>
      </c>
      <c r="H58" s="39">
        <f>SUM('[1]Ф.4.3.КФК1:Ф.4.3.КФК40'!H58)</f>
        <v>0</v>
      </c>
      <c r="I58" s="39">
        <f>SUM('[1]Ф.4.3.КФК1:Ф.4.3.КФК40'!I58)</f>
        <v>0</v>
      </c>
      <c r="J58" s="39">
        <f>SUM('[1]Ф.4.3.КФК1:Ф.4.3.КФК40'!J58)</f>
        <v>0</v>
      </c>
      <c r="K58" s="39">
        <f>SUM('[1]Ф.4.3.КФК1:Ф.4.3.КФК40'!K58)</f>
        <v>0</v>
      </c>
      <c r="L58" s="39">
        <f>SUM('[1]Ф.4.3.КФК1:Ф.4.3.КФК40'!L58)</f>
        <v>0</v>
      </c>
      <c r="M58" s="39">
        <f>SUM('[1]Ф.4.3.КФК1:Ф.4.3.КФК40'!M58)</f>
        <v>0</v>
      </c>
      <c r="N58" s="39">
        <f>SUM('[1]Ф.4.3.КФК1:Ф.4.3.КФК40'!N58)</f>
        <v>0</v>
      </c>
    </row>
    <row r="59" spans="1:14" s="8" customFormat="1" ht="12.75" thickBot="1" thickTop="1">
      <c r="A59" s="37" t="s">
        <v>66</v>
      </c>
      <c r="B59" s="37">
        <v>3000</v>
      </c>
      <c r="C59" s="37">
        <v>370</v>
      </c>
      <c r="D59" s="39">
        <f>SUM('[1]Ф.4.3.КФК1:Ф.4.3.КФК40'!D59)</f>
        <v>10806074.620000001</v>
      </c>
      <c r="E59" s="39">
        <f>SUM('[1]Ф.4.3.КФК1:Ф.4.3.КФК40'!E59)</f>
        <v>0</v>
      </c>
      <c r="F59" s="39">
        <f>SUM('[1]Ф.4.3.КФК1:Ф.4.3.КФК40'!F59)</f>
        <v>0</v>
      </c>
      <c r="G59" s="39">
        <f>SUM('[1]Ф.4.3.КФК1:Ф.4.3.КФК40'!G59)</f>
        <v>0</v>
      </c>
      <c r="H59" s="39">
        <f>SUM('[1]Ф.4.3.КФК1:Ф.4.3.КФК40'!H59)</f>
        <v>0</v>
      </c>
      <c r="I59" s="39">
        <f>SUM('[1]Ф.4.3.КФК1:Ф.4.3.КФК40'!I59)</f>
        <v>9678407.059999999</v>
      </c>
      <c r="J59" s="39">
        <f>SUM('[1]Ф.4.3.КФК1:Ф.4.3.КФК40'!J59)</f>
        <v>9678407.059999999</v>
      </c>
      <c r="K59" s="39">
        <f>SUM('[1]Ф.4.3.КФК1:Ф.4.3.КФК40'!K59)</f>
        <v>0</v>
      </c>
      <c r="L59" s="39">
        <f>SUM('[1]Ф.4.3.КФК1:Ф.4.3.КФК40'!L59)</f>
        <v>0</v>
      </c>
      <c r="M59" s="39">
        <f>SUM('[1]Ф.4.3.КФК1:Ф.4.3.КФК40'!M59)</f>
        <v>0</v>
      </c>
      <c r="N59" s="39">
        <f>SUM('[1]Ф.4.3.КФК1:Ф.4.3.КФК40'!N59)</f>
        <v>0</v>
      </c>
    </row>
    <row r="60" spans="1:14" s="8" customFormat="1" ht="12.75" thickBot="1" thickTop="1">
      <c r="A60" s="41" t="s">
        <v>67</v>
      </c>
      <c r="B60" s="37">
        <v>3100</v>
      </c>
      <c r="C60" s="37">
        <v>380</v>
      </c>
      <c r="D60" s="39">
        <f>SUM('[1]Ф.4.3.КФК1:Ф.4.3.КФК40'!D60)</f>
        <v>10806074.620000001</v>
      </c>
      <c r="E60" s="39">
        <f>SUM('[1]Ф.4.3.КФК1:Ф.4.3.КФК40'!E60)</f>
        <v>0</v>
      </c>
      <c r="F60" s="39">
        <f>SUM('[1]Ф.4.3.КФК1:Ф.4.3.КФК40'!F60)</f>
        <v>0</v>
      </c>
      <c r="G60" s="39">
        <f>SUM('[1]Ф.4.3.КФК1:Ф.4.3.КФК40'!G60)</f>
        <v>0</v>
      </c>
      <c r="H60" s="39">
        <f>SUM('[1]Ф.4.3.КФК1:Ф.4.3.КФК40'!H60)</f>
        <v>0</v>
      </c>
      <c r="I60" s="39">
        <f>SUM('[1]Ф.4.3.КФК1:Ф.4.3.КФК40'!I60)</f>
        <v>9678407.059999999</v>
      </c>
      <c r="J60" s="39">
        <f>SUM('[1]Ф.4.3.КФК1:Ф.4.3.КФК40'!J60)</f>
        <v>9678407.059999999</v>
      </c>
      <c r="K60" s="39">
        <f>SUM('[1]Ф.4.3.КФК1:Ф.4.3.КФК40'!K60)</f>
        <v>0</v>
      </c>
      <c r="L60" s="39">
        <f>SUM('[1]Ф.4.3.КФК1:Ф.4.3.КФК40'!L60)</f>
        <v>0</v>
      </c>
      <c r="M60" s="39">
        <f>SUM('[1]Ф.4.3.КФК1:Ф.4.3.КФК40'!M60)</f>
        <v>0</v>
      </c>
      <c r="N60" s="39">
        <f>SUM('[1]Ф.4.3.КФК1:Ф.4.3.КФК40'!N60)</f>
        <v>0</v>
      </c>
    </row>
    <row r="61" spans="1:14" s="8" customFormat="1" ht="12.75" thickBot="1" thickTop="1">
      <c r="A61" s="47" t="s">
        <v>68</v>
      </c>
      <c r="B61" s="43">
        <v>3110</v>
      </c>
      <c r="C61" s="43">
        <v>390</v>
      </c>
      <c r="D61" s="39">
        <f>SUM('[1]Ф.4.3.КФК1:Ф.4.3.КФК40'!D61)</f>
        <v>5536211</v>
      </c>
      <c r="E61" s="39">
        <f>SUM('[1]Ф.4.3.КФК1:Ф.4.3.КФК40'!E61)</f>
        <v>0</v>
      </c>
      <c r="F61" s="39">
        <f>SUM('[1]Ф.4.3.КФК1:Ф.4.3.КФК40'!F61)</f>
        <v>0</v>
      </c>
      <c r="G61" s="39">
        <f>SUM('[1]Ф.4.3.КФК1:Ф.4.3.КФК40'!G61)</f>
        <v>0</v>
      </c>
      <c r="H61" s="39">
        <f>SUM('[1]Ф.4.3.КФК1:Ф.4.3.КФК40'!H61)</f>
        <v>0</v>
      </c>
      <c r="I61" s="39">
        <f>SUM('[1]Ф.4.3.КФК1:Ф.4.3.КФК40'!I61)</f>
        <v>4414315.61</v>
      </c>
      <c r="J61" s="39">
        <f>SUM('[1]Ф.4.3.КФК1:Ф.4.3.КФК40'!J61)</f>
        <v>4414315.61</v>
      </c>
      <c r="K61" s="39">
        <f>SUM('[1]Ф.4.3.КФК1:Ф.4.3.КФК40'!K61)</f>
        <v>0</v>
      </c>
      <c r="L61" s="39">
        <f>SUM('[1]Ф.4.3.КФК1:Ф.4.3.КФК40'!L61)</f>
        <v>0</v>
      </c>
      <c r="M61" s="39">
        <f>SUM('[1]Ф.4.3.КФК1:Ф.4.3.КФК40'!M61)</f>
        <v>0</v>
      </c>
      <c r="N61" s="39">
        <f>SUM('[1]Ф.4.3.КФК1:Ф.4.3.КФК40'!N61)</f>
        <v>0</v>
      </c>
    </row>
    <row r="62" spans="1:14" s="8" customFormat="1" ht="12.75" thickBot="1" thickTop="1">
      <c r="A62" s="51" t="s">
        <v>69</v>
      </c>
      <c r="B62" s="43">
        <v>3120</v>
      </c>
      <c r="C62" s="43">
        <v>400</v>
      </c>
      <c r="D62" s="39">
        <f>SUM('[1]Ф.4.3.КФК1:Ф.4.3.КФК40'!D62)</f>
        <v>0</v>
      </c>
      <c r="E62" s="39">
        <f>SUM('[1]Ф.4.3.КФК1:Ф.4.3.КФК40'!E62)</f>
        <v>0</v>
      </c>
      <c r="F62" s="39">
        <f>SUM('[1]Ф.4.3.КФК1:Ф.4.3.КФК40'!F62)</f>
        <v>0</v>
      </c>
      <c r="G62" s="39">
        <f>SUM('[1]Ф.4.3.КФК1:Ф.4.3.КФК40'!G62)</f>
        <v>0</v>
      </c>
      <c r="H62" s="39">
        <f>SUM('[1]Ф.4.3.КФК1:Ф.4.3.КФК40'!H62)</f>
        <v>0</v>
      </c>
      <c r="I62" s="39">
        <f>SUM('[1]Ф.4.3.КФК1:Ф.4.3.КФК40'!I62)</f>
        <v>0</v>
      </c>
      <c r="J62" s="39">
        <f>SUM('[1]Ф.4.3.КФК1:Ф.4.3.КФК40'!J62)</f>
        <v>0</v>
      </c>
      <c r="K62" s="39">
        <f>SUM('[1]Ф.4.3.КФК1:Ф.4.3.КФК40'!K62)</f>
        <v>0</v>
      </c>
      <c r="L62" s="39">
        <f>SUM('[1]Ф.4.3.КФК1:Ф.4.3.КФК40'!L62)</f>
        <v>0</v>
      </c>
      <c r="M62" s="39">
        <f>SUM('[1]Ф.4.3.КФК1:Ф.4.3.КФК40'!M62)</f>
        <v>0</v>
      </c>
      <c r="N62" s="39">
        <f>SUM('[1]Ф.4.3.КФК1:Ф.4.3.КФК40'!N62)</f>
        <v>0</v>
      </c>
    </row>
    <row r="63" spans="1:14" s="8" customFormat="1" ht="12.75" thickBot="1" thickTop="1">
      <c r="A63" s="45" t="s">
        <v>70</v>
      </c>
      <c r="B63" s="40">
        <v>3121</v>
      </c>
      <c r="C63" s="40">
        <v>410</v>
      </c>
      <c r="D63" s="39">
        <f>SUM('[1]Ф.4.3.КФК1:Ф.4.3.КФК40'!D63)</f>
        <v>0</v>
      </c>
      <c r="E63" s="39">
        <f>SUM('[1]Ф.4.3.КФК1:Ф.4.3.КФК40'!E63)</f>
        <v>0</v>
      </c>
      <c r="F63" s="39">
        <f>SUM('[1]Ф.4.3.КФК1:Ф.4.3.КФК40'!F63)</f>
        <v>0</v>
      </c>
      <c r="G63" s="39">
        <f>SUM('[1]Ф.4.3.КФК1:Ф.4.3.КФК40'!G63)</f>
        <v>0</v>
      </c>
      <c r="H63" s="39">
        <f>SUM('[1]Ф.4.3.КФК1:Ф.4.3.КФК40'!H63)</f>
        <v>0</v>
      </c>
      <c r="I63" s="39">
        <f>SUM('[1]Ф.4.3.КФК1:Ф.4.3.КФК40'!I63)</f>
        <v>0</v>
      </c>
      <c r="J63" s="39">
        <f>SUM('[1]Ф.4.3.КФК1:Ф.4.3.КФК40'!J63)</f>
        <v>0</v>
      </c>
      <c r="K63" s="39">
        <f>SUM('[1]Ф.4.3.КФК1:Ф.4.3.КФК40'!K63)</f>
        <v>0</v>
      </c>
      <c r="L63" s="39">
        <f>SUM('[1]Ф.4.3.КФК1:Ф.4.3.КФК40'!L63)</f>
        <v>0</v>
      </c>
      <c r="M63" s="39">
        <f>SUM('[1]Ф.4.3.КФК1:Ф.4.3.КФК40'!M63)</f>
        <v>0</v>
      </c>
      <c r="N63" s="39">
        <f>SUM('[1]Ф.4.3.КФК1:Ф.4.3.КФК40'!N63)</f>
        <v>0</v>
      </c>
    </row>
    <row r="64" spans="1:14" s="8" customFormat="1" ht="12.75" thickBot="1" thickTop="1">
      <c r="A64" s="45" t="s">
        <v>71</v>
      </c>
      <c r="B64" s="40">
        <v>3122</v>
      </c>
      <c r="C64" s="40">
        <v>420</v>
      </c>
      <c r="D64" s="39">
        <f>SUM('[1]Ф.4.3.КФК1:Ф.4.3.КФК40'!D64)</f>
        <v>0</v>
      </c>
      <c r="E64" s="39">
        <f>SUM('[1]Ф.4.3.КФК1:Ф.4.3.КФК40'!E64)</f>
        <v>0</v>
      </c>
      <c r="F64" s="39">
        <f>SUM('[1]Ф.4.3.КФК1:Ф.4.3.КФК40'!F64)</f>
        <v>0</v>
      </c>
      <c r="G64" s="39">
        <f>SUM('[1]Ф.4.3.КФК1:Ф.4.3.КФК40'!G64)</f>
        <v>0</v>
      </c>
      <c r="H64" s="39">
        <f>SUM('[1]Ф.4.3.КФК1:Ф.4.3.КФК40'!H64)</f>
        <v>0</v>
      </c>
      <c r="I64" s="39">
        <f>SUM('[1]Ф.4.3.КФК1:Ф.4.3.КФК40'!I64)</f>
        <v>0</v>
      </c>
      <c r="J64" s="39">
        <f>SUM('[1]Ф.4.3.КФК1:Ф.4.3.КФК40'!J64)</f>
        <v>0</v>
      </c>
      <c r="K64" s="39">
        <f>SUM('[1]Ф.4.3.КФК1:Ф.4.3.КФК40'!K64)</f>
        <v>0</v>
      </c>
      <c r="L64" s="39">
        <f>SUM('[1]Ф.4.3.КФК1:Ф.4.3.КФК40'!L64)</f>
        <v>0</v>
      </c>
      <c r="M64" s="39">
        <f>SUM('[1]Ф.4.3.КФК1:Ф.4.3.КФК40'!M64)</f>
        <v>0</v>
      </c>
      <c r="N64" s="39">
        <f>SUM('[1]Ф.4.3.КФК1:Ф.4.3.КФК40'!N64)</f>
        <v>0</v>
      </c>
    </row>
    <row r="65" spans="1:14" s="8" customFormat="1" ht="12.75" thickBot="1" thickTop="1">
      <c r="A65" s="42" t="s">
        <v>72</v>
      </c>
      <c r="B65" s="43">
        <v>3130</v>
      </c>
      <c r="C65" s="43">
        <v>430</v>
      </c>
      <c r="D65" s="39">
        <f>SUM('[1]Ф.4.3.КФК1:Ф.4.3.КФК40'!D65)</f>
        <v>5269863.62</v>
      </c>
      <c r="E65" s="39">
        <f>SUM('[1]Ф.4.3.КФК1:Ф.4.3.КФК40'!E65)</f>
        <v>0</v>
      </c>
      <c r="F65" s="39">
        <f>SUM('[1]Ф.4.3.КФК1:Ф.4.3.КФК40'!F65)</f>
        <v>0</v>
      </c>
      <c r="G65" s="39">
        <f>SUM('[1]Ф.4.3.КФК1:Ф.4.3.КФК40'!G65)</f>
        <v>0</v>
      </c>
      <c r="H65" s="39">
        <f>SUM('[1]Ф.4.3.КФК1:Ф.4.3.КФК40'!H65)</f>
        <v>0</v>
      </c>
      <c r="I65" s="39">
        <f>SUM('[1]Ф.4.3.КФК1:Ф.4.3.КФК40'!I65)</f>
        <v>5264091.45</v>
      </c>
      <c r="J65" s="39">
        <f>SUM('[1]Ф.4.3.КФК1:Ф.4.3.КФК40'!J65)</f>
        <v>5264091.45</v>
      </c>
      <c r="K65" s="39">
        <f>SUM('[1]Ф.4.3.КФК1:Ф.4.3.КФК40'!K65)</f>
        <v>0</v>
      </c>
      <c r="L65" s="39">
        <f>SUM('[1]Ф.4.3.КФК1:Ф.4.3.КФК40'!L65)</f>
        <v>0</v>
      </c>
      <c r="M65" s="39">
        <f>SUM('[1]Ф.4.3.КФК1:Ф.4.3.КФК40'!M65)</f>
        <v>0</v>
      </c>
      <c r="N65" s="39">
        <f>SUM('[1]Ф.4.3.КФК1:Ф.4.3.КФК40'!N65)</f>
        <v>0</v>
      </c>
    </row>
    <row r="66" spans="1:14" s="8" customFormat="1" ht="12.75" thickBot="1" thickTop="1">
      <c r="A66" s="45" t="s">
        <v>73</v>
      </c>
      <c r="B66" s="40">
        <v>3131</v>
      </c>
      <c r="C66" s="40">
        <v>440</v>
      </c>
      <c r="D66" s="39">
        <f>SUM('[1]Ф.4.3.КФК1:Ф.4.3.КФК40'!D66)</f>
        <v>0</v>
      </c>
      <c r="E66" s="39">
        <f>SUM('[1]Ф.4.3.КФК1:Ф.4.3.КФК40'!E66)</f>
        <v>0</v>
      </c>
      <c r="F66" s="39">
        <f>SUM('[1]Ф.4.3.КФК1:Ф.4.3.КФК40'!F66)</f>
        <v>0</v>
      </c>
      <c r="G66" s="39">
        <f>SUM('[1]Ф.4.3.КФК1:Ф.4.3.КФК40'!G66)</f>
        <v>0</v>
      </c>
      <c r="H66" s="39">
        <f>SUM('[1]Ф.4.3.КФК1:Ф.4.3.КФК40'!H66)</f>
        <v>0</v>
      </c>
      <c r="I66" s="39">
        <f>SUM('[1]Ф.4.3.КФК1:Ф.4.3.КФК40'!I66)</f>
        <v>0</v>
      </c>
      <c r="J66" s="39">
        <f>SUM('[1]Ф.4.3.КФК1:Ф.4.3.КФК40'!J66)</f>
        <v>0</v>
      </c>
      <c r="K66" s="39">
        <f>SUM('[1]Ф.4.3.КФК1:Ф.4.3.КФК40'!K66)</f>
        <v>0</v>
      </c>
      <c r="L66" s="39">
        <f>SUM('[1]Ф.4.3.КФК1:Ф.4.3.КФК40'!L66)</f>
        <v>0</v>
      </c>
      <c r="M66" s="39">
        <f>SUM('[1]Ф.4.3.КФК1:Ф.4.3.КФК40'!M66)</f>
        <v>0</v>
      </c>
      <c r="N66" s="39">
        <f>SUM('[1]Ф.4.3.КФК1:Ф.4.3.КФК40'!N66)</f>
        <v>0</v>
      </c>
    </row>
    <row r="67" spans="1:14" s="8" customFormat="1" ht="12.75" thickBot="1" thickTop="1">
      <c r="A67" s="45" t="s">
        <v>74</v>
      </c>
      <c r="B67" s="40">
        <v>3132</v>
      </c>
      <c r="C67" s="40">
        <v>450</v>
      </c>
      <c r="D67" s="39">
        <f>SUM('[1]Ф.4.3.КФК1:Ф.4.3.КФК40'!D67)</f>
        <v>5269863.62</v>
      </c>
      <c r="E67" s="39">
        <f>SUM('[1]Ф.4.3.КФК1:Ф.4.3.КФК40'!E67)</f>
        <v>0</v>
      </c>
      <c r="F67" s="39">
        <f>SUM('[1]Ф.4.3.КФК1:Ф.4.3.КФК40'!F67)</f>
        <v>0</v>
      </c>
      <c r="G67" s="39">
        <f>SUM('[1]Ф.4.3.КФК1:Ф.4.3.КФК40'!G67)</f>
        <v>0</v>
      </c>
      <c r="H67" s="39">
        <f>SUM('[1]Ф.4.3.КФК1:Ф.4.3.КФК40'!H67)</f>
        <v>0</v>
      </c>
      <c r="I67" s="39">
        <f>SUM('[1]Ф.4.3.КФК1:Ф.4.3.КФК40'!I67)</f>
        <v>5264091.45</v>
      </c>
      <c r="J67" s="39">
        <f>SUM('[1]Ф.4.3.КФК1:Ф.4.3.КФК40'!J67)</f>
        <v>5264091.45</v>
      </c>
      <c r="K67" s="39">
        <f>SUM('[1]Ф.4.3.КФК1:Ф.4.3.КФК40'!K67)</f>
        <v>0</v>
      </c>
      <c r="L67" s="39">
        <f>SUM('[1]Ф.4.3.КФК1:Ф.4.3.КФК40'!L67)</f>
        <v>0</v>
      </c>
      <c r="M67" s="39">
        <f>SUM('[1]Ф.4.3.КФК1:Ф.4.3.КФК40'!M67)</f>
        <v>0</v>
      </c>
      <c r="N67" s="39">
        <f>SUM('[1]Ф.4.3.КФК1:Ф.4.3.КФК40'!N67)</f>
        <v>0</v>
      </c>
    </row>
    <row r="68" spans="1:14" s="8" customFormat="1" ht="12.75" thickBot="1" thickTop="1">
      <c r="A68" s="42" t="s">
        <v>75</v>
      </c>
      <c r="B68" s="43">
        <v>3140</v>
      </c>
      <c r="C68" s="43">
        <v>460</v>
      </c>
      <c r="D68" s="39">
        <f>SUM('[1]Ф.4.3.КФК1:Ф.4.3.КФК40'!D68)</f>
        <v>0</v>
      </c>
      <c r="E68" s="39">
        <f>SUM('[1]Ф.4.3.КФК1:Ф.4.3.КФК40'!E68)</f>
        <v>0</v>
      </c>
      <c r="F68" s="39">
        <f>SUM('[1]Ф.4.3.КФК1:Ф.4.3.КФК40'!F68)</f>
        <v>0</v>
      </c>
      <c r="G68" s="39">
        <f>SUM('[1]Ф.4.3.КФК1:Ф.4.3.КФК40'!G68)</f>
        <v>0</v>
      </c>
      <c r="H68" s="39">
        <f>SUM('[1]Ф.4.3.КФК1:Ф.4.3.КФК40'!H68)</f>
        <v>0</v>
      </c>
      <c r="I68" s="39">
        <f>SUM('[1]Ф.4.3.КФК1:Ф.4.3.КФК40'!I68)</f>
        <v>0</v>
      </c>
      <c r="J68" s="39">
        <f>SUM('[1]Ф.4.3.КФК1:Ф.4.3.КФК40'!J68)</f>
        <v>0</v>
      </c>
      <c r="K68" s="39">
        <f>SUM('[1]Ф.4.3.КФК1:Ф.4.3.КФК40'!K68)</f>
        <v>0</v>
      </c>
      <c r="L68" s="39">
        <f>SUM('[1]Ф.4.3.КФК1:Ф.4.3.КФК40'!L68)</f>
        <v>0</v>
      </c>
      <c r="M68" s="39">
        <f>SUM('[1]Ф.4.3.КФК1:Ф.4.3.КФК40'!M68)</f>
        <v>0</v>
      </c>
      <c r="N68" s="39">
        <f>SUM('[1]Ф.4.3.КФК1:Ф.4.3.КФК40'!N68)</f>
        <v>0</v>
      </c>
    </row>
    <row r="69" spans="1:14" s="8" customFormat="1" ht="13.5" thickBot="1" thickTop="1">
      <c r="A69" s="53" t="s">
        <v>99</v>
      </c>
      <c r="B69" s="40">
        <v>3141</v>
      </c>
      <c r="C69" s="40">
        <v>470</v>
      </c>
      <c r="D69" s="39">
        <f>SUM('[1]Ф.4.3.КФК1:Ф.4.3.КФК40'!D69)</f>
        <v>0</v>
      </c>
      <c r="E69" s="39">
        <f>SUM('[1]Ф.4.3.КФК1:Ф.4.3.КФК40'!E69)</f>
        <v>0</v>
      </c>
      <c r="F69" s="39">
        <f>SUM('[1]Ф.4.3.КФК1:Ф.4.3.КФК40'!F69)</f>
        <v>0</v>
      </c>
      <c r="G69" s="39">
        <f>SUM('[1]Ф.4.3.КФК1:Ф.4.3.КФК40'!G69)</f>
        <v>0</v>
      </c>
      <c r="H69" s="39">
        <f>SUM('[1]Ф.4.3.КФК1:Ф.4.3.КФК40'!H69)</f>
        <v>0</v>
      </c>
      <c r="I69" s="39">
        <f>SUM('[1]Ф.4.3.КФК1:Ф.4.3.КФК40'!I69)</f>
        <v>0</v>
      </c>
      <c r="J69" s="39">
        <f>SUM('[1]Ф.4.3.КФК1:Ф.4.3.КФК40'!J69)</f>
        <v>0</v>
      </c>
      <c r="K69" s="39">
        <f>SUM('[1]Ф.4.3.КФК1:Ф.4.3.КФК40'!K69)</f>
        <v>0</v>
      </c>
      <c r="L69" s="39">
        <f>SUM('[1]Ф.4.3.КФК1:Ф.4.3.КФК40'!L69)</f>
        <v>0</v>
      </c>
      <c r="M69" s="39">
        <f>SUM('[1]Ф.4.3.КФК1:Ф.4.3.КФК40'!M69)</f>
        <v>0</v>
      </c>
      <c r="N69" s="39">
        <f>SUM('[1]Ф.4.3.КФК1:Ф.4.3.КФК40'!N69)</f>
        <v>0</v>
      </c>
    </row>
    <row r="70" spans="1:14" s="8" customFormat="1" ht="13.5" thickBot="1" thickTop="1">
      <c r="A70" s="53" t="s">
        <v>100</v>
      </c>
      <c r="B70" s="40">
        <v>3142</v>
      </c>
      <c r="C70" s="40">
        <v>480</v>
      </c>
      <c r="D70" s="39">
        <f>SUM('[1]Ф.4.3.КФК1:Ф.4.3.КФК40'!D70)</f>
        <v>0</v>
      </c>
      <c r="E70" s="39">
        <f>SUM('[1]Ф.4.3.КФК1:Ф.4.3.КФК40'!E70)</f>
        <v>0</v>
      </c>
      <c r="F70" s="39">
        <f>SUM('[1]Ф.4.3.КФК1:Ф.4.3.КФК40'!F70)</f>
        <v>0</v>
      </c>
      <c r="G70" s="39">
        <f>SUM('[1]Ф.4.3.КФК1:Ф.4.3.КФК40'!G70)</f>
        <v>0</v>
      </c>
      <c r="H70" s="39">
        <f>SUM('[1]Ф.4.3.КФК1:Ф.4.3.КФК40'!H70)</f>
        <v>0</v>
      </c>
      <c r="I70" s="39">
        <f>SUM('[1]Ф.4.3.КФК1:Ф.4.3.КФК40'!I70)</f>
        <v>0</v>
      </c>
      <c r="J70" s="39">
        <f>SUM('[1]Ф.4.3.КФК1:Ф.4.3.КФК40'!J70)</f>
        <v>0</v>
      </c>
      <c r="K70" s="39">
        <f>SUM('[1]Ф.4.3.КФК1:Ф.4.3.КФК40'!K70)</f>
        <v>0</v>
      </c>
      <c r="L70" s="39">
        <f>SUM('[1]Ф.4.3.КФК1:Ф.4.3.КФК40'!L70)</f>
        <v>0</v>
      </c>
      <c r="M70" s="39">
        <f>SUM('[1]Ф.4.3.КФК1:Ф.4.3.КФК40'!M70)</f>
        <v>0</v>
      </c>
      <c r="N70" s="39">
        <f>SUM('[1]Ф.4.3.КФК1:Ф.4.3.КФК40'!N70)</f>
        <v>0</v>
      </c>
    </row>
    <row r="71" spans="1:14" s="8" customFormat="1" ht="13.5" thickBot="1" thickTop="1">
      <c r="A71" s="53" t="s">
        <v>101</v>
      </c>
      <c r="B71" s="40">
        <v>3143</v>
      </c>
      <c r="C71" s="40">
        <v>490</v>
      </c>
      <c r="D71" s="39">
        <f>SUM('[1]Ф.4.3.КФК1:Ф.4.3.КФК40'!D71)</f>
        <v>0</v>
      </c>
      <c r="E71" s="39">
        <f>SUM('[1]Ф.4.3.КФК1:Ф.4.3.КФК40'!E71)</f>
        <v>0</v>
      </c>
      <c r="F71" s="39">
        <f>SUM('[1]Ф.4.3.КФК1:Ф.4.3.КФК40'!F71)</f>
        <v>0</v>
      </c>
      <c r="G71" s="39">
        <f>SUM('[1]Ф.4.3.КФК1:Ф.4.3.КФК40'!G71)</f>
        <v>0</v>
      </c>
      <c r="H71" s="39">
        <f>SUM('[1]Ф.4.3.КФК1:Ф.4.3.КФК40'!H71)</f>
        <v>0</v>
      </c>
      <c r="I71" s="39">
        <f>SUM('[1]Ф.4.3.КФК1:Ф.4.3.КФК40'!I71)</f>
        <v>0</v>
      </c>
      <c r="J71" s="39">
        <f>SUM('[1]Ф.4.3.КФК1:Ф.4.3.КФК40'!J71)</f>
        <v>0</v>
      </c>
      <c r="K71" s="39">
        <f>SUM('[1]Ф.4.3.КФК1:Ф.4.3.КФК40'!K71)</f>
        <v>0</v>
      </c>
      <c r="L71" s="39">
        <f>SUM('[1]Ф.4.3.КФК1:Ф.4.3.КФК40'!L71)</f>
        <v>0</v>
      </c>
      <c r="M71" s="39">
        <f>SUM('[1]Ф.4.3.КФК1:Ф.4.3.КФК40'!M71)</f>
        <v>0</v>
      </c>
      <c r="N71" s="39">
        <f>SUM('[1]Ф.4.3.КФК1:Ф.4.3.КФК40'!N71)</f>
        <v>0</v>
      </c>
    </row>
    <row r="72" spans="1:14" s="8" customFormat="1" ht="12.75" thickBot="1" thickTop="1">
      <c r="A72" s="42" t="s">
        <v>76</v>
      </c>
      <c r="B72" s="43">
        <v>3150</v>
      </c>
      <c r="C72" s="43">
        <v>500</v>
      </c>
      <c r="D72" s="39">
        <f>SUM('[1]Ф.4.3.КФК1:Ф.4.3.КФК40'!D72)</f>
        <v>0</v>
      </c>
      <c r="E72" s="39">
        <f>SUM('[1]Ф.4.3.КФК1:Ф.4.3.КФК40'!E72)</f>
        <v>0</v>
      </c>
      <c r="F72" s="39">
        <f>SUM('[1]Ф.4.3.КФК1:Ф.4.3.КФК40'!F72)</f>
        <v>0</v>
      </c>
      <c r="G72" s="39">
        <f>SUM('[1]Ф.4.3.КФК1:Ф.4.3.КФК40'!G72)</f>
        <v>0</v>
      </c>
      <c r="H72" s="39">
        <f>SUM('[1]Ф.4.3.КФК1:Ф.4.3.КФК40'!H72)</f>
        <v>0</v>
      </c>
      <c r="I72" s="39">
        <f>SUM('[1]Ф.4.3.КФК1:Ф.4.3.КФК40'!I72)</f>
        <v>0</v>
      </c>
      <c r="J72" s="39">
        <f>SUM('[1]Ф.4.3.КФК1:Ф.4.3.КФК40'!J72)</f>
        <v>0</v>
      </c>
      <c r="K72" s="39">
        <f>SUM('[1]Ф.4.3.КФК1:Ф.4.3.КФК40'!K72)</f>
        <v>0</v>
      </c>
      <c r="L72" s="39">
        <f>SUM('[1]Ф.4.3.КФК1:Ф.4.3.КФК40'!L72)</f>
        <v>0</v>
      </c>
      <c r="M72" s="39">
        <f>SUM('[1]Ф.4.3.КФК1:Ф.4.3.КФК40'!M72)</f>
        <v>0</v>
      </c>
      <c r="N72" s="39">
        <f>SUM('[1]Ф.4.3.КФК1:Ф.4.3.КФК40'!N72)</f>
        <v>0</v>
      </c>
    </row>
    <row r="73" spans="1:14" s="8" customFormat="1" ht="12.75" thickBot="1" thickTop="1">
      <c r="A73" s="42" t="s">
        <v>77</v>
      </c>
      <c r="B73" s="43">
        <v>3160</v>
      </c>
      <c r="C73" s="43">
        <v>510</v>
      </c>
      <c r="D73" s="39">
        <f>SUM('[1]Ф.4.3.КФК1:Ф.4.3.КФК40'!D73)</f>
        <v>0</v>
      </c>
      <c r="E73" s="39">
        <f>SUM('[1]Ф.4.3.КФК1:Ф.4.3.КФК40'!E73)</f>
        <v>0</v>
      </c>
      <c r="F73" s="39">
        <f>SUM('[1]Ф.4.3.КФК1:Ф.4.3.КФК40'!F73)</f>
        <v>0</v>
      </c>
      <c r="G73" s="39">
        <f>SUM('[1]Ф.4.3.КФК1:Ф.4.3.КФК40'!G73)</f>
        <v>0</v>
      </c>
      <c r="H73" s="39">
        <f>SUM('[1]Ф.4.3.КФК1:Ф.4.3.КФК40'!H73)</f>
        <v>0</v>
      </c>
      <c r="I73" s="39">
        <f>SUM('[1]Ф.4.3.КФК1:Ф.4.3.КФК40'!I73)</f>
        <v>0</v>
      </c>
      <c r="J73" s="39">
        <f>SUM('[1]Ф.4.3.КФК1:Ф.4.3.КФК40'!J73)</f>
        <v>0</v>
      </c>
      <c r="K73" s="39">
        <f>SUM('[1]Ф.4.3.КФК1:Ф.4.3.КФК40'!K73)</f>
        <v>0</v>
      </c>
      <c r="L73" s="39">
        <f>SUM('[1]Ф.4.3.КФК1:Ф.4.3.КФК40'!L73)</f>
        <v>0</v>
      </c>
      <c r="M73" s="39">
        <f>SUM('[1]Ф.4.3.КФК1:Ф.4.3.КФК40'!M73)</f>
        <v>0</v>
      </c>
      <c r="N73" s="39">
        <f>SUM('[1]Ф.4.3.КФК1:Ф.4.3.КФК40'!N73)</f>
        <v>0</v>
      </c>
    </row>
    <row r="74" spans="1:14" s="8" customFormat="1" ht="12.75" thickBot="1" thickTop="1">
      <c r="A74" s="41" t="s">
        <v>78</v>
      </c>
      <c r="B74" s="37">
        <v>3200</v>
      </c>
      <c r="C74" s="37">
        <v>520</v>
      </c>
      <c r="D74" s="39">
        <f>SUM('[1]Ф.4.3.КФК1:Ф.4.3.КФК40'!D74)</f>
        <v>0</v>
      </c>
      <c r="E74" s="39">
        <f>SUM('[1]Ф.4.3.КФК1:Ф.4.3.КФК40'!E74)</f>
        <v>0</v>
      </c>
      <c r="F74" s="39">
        <f>SUM('[1]Ф.4.3.КФК1:Ф.4.3.КФК40'!F74)</f>
        <v>0</v>
      </c>
      <c r="G74" s="39">
        <f>SUM('[1]Ф.4.3.КФК1:Ф.4.3.КФК40'!G74)</f>
        <v>0</v>
      </c>
      <c r="H74" s="39">
        <f>SUM('[1]Ф.4.3.КФК1:Ф.4.3.КФК40'!H74)</f>
        <v>0</v>
      </c>
      <c r="I74" s="39">
        <f>SUM('[1]Ф.4.3.КФК1:Ф.4.3.КФК40'!I74)</f>
        <v>0</v>
      </c>
      <c r="J74" s="39">
        <f>SUM('[1]Ф.4.3.КФК1:Ф.4.3.КФК40'!J74)</f>
        <v>0</v>
      </c>
      <c r="K74" s="39">
        <f>SUM('[1]Ф.4.3.КФК1:Ф.4.3.КФК40'!K74)</f>
        <v>0</v>
      </c>
      <c r="L74" s="39">
        <f>SUM('[1]Ф.4.3.КФК1:Ф.4.3.КФК40'!L74)</f>
        <v>0</v>
      </c>
      <c r="M74" s="39">
        <f>SUM('[1]Ф.4.3.КФК1:Ф.4.3.КФК40'!M74)</f>
        <v>0</v>
      </c>
      <c r="N74" s="39">
        <f>SUM('[1]Ф.4.3.КФК1:Ф.4.3.КФК40'!N74)</f>
        <v>0</v>
      </c>
    </row>
    <row r="75" spans="1:14" s="8" customFormat="1" ht="12.75" thickBot="1" thickTop="1">
      <c r="A75" s="47" t="s">
        <v>79</v>
      </c>
      <c r="B75" s="43">
        <v>3210</v>
      </c>
      <c r="C75" s="43">
        <v>530</v>
      </c>
      <c r="D75" s="39">
        <f>SUM('[1]Ф.4.3.КФК1:Ф.4.3.КФК40'!D75)</f>
        <v>0</v>
      </c>
      <c r="E75" s="39">
        <f>SUM('[1]Ф.4.3.КФК1:Ф.4.3.КФК40'!E75)</f>
        <v>0</v>
      </c>
      <c r="F75" s="39">
        <f>SUM('[1]Ф.4.3.КФК1:Ф.4.3.КФК40'!F75)</f>
        <v>0</v>
      </c>
      <c r="G75" s="39">
        <f>SUM('[1]Ф.4.3.КФК1:Ф.4.3.КФК40'!G75)</f>
        <v>0</v>
      </c>
      <c r="H75" s="39">
        <f>SUM('[1]Ф.4.3.КФК1:Ф.4.3.КФК40'!H75)</f>
        <v>0</v>
      </c>
      <c r="I75" s="39">
        <f>SUM('[1]Ф.4.3.КФК1:Ф.4.3.КФК40'!I75)</f>
        <v>0</v>
      </c>
      <c r="J75" s="39">
        <f>SUM('[1]Ф.4.3.КФК1:Ф.4.3.КФК40'!J75)</f>
        <v>0</v>
      </c>
      <c r="K75" s="39">
        <f>SUM('[1]Ф.4.3.КФК1:Ф.4.3.КФК40'!K75)</f>
        <v>0</v>
      </c>
      <c r="L75" s="39">
        <f>SUM('[1]Ф.4.3.КФК1:Ф.4.3.КФК40'!L75)</f>
        <v>0</v>
      </c>
      <c r="M75" s="39">
        <f>SUM('[1]Ф.4.3.КФК1:Ф.4.3.КФК40'!M75)</f>
        <v>0</v>
      </c>
      <c r="N75" s="39">
        <f>SUM('[1]Ф.4.3.КФК1:Ф.4.3.КФК40'!N75)</f>
        <v>0</v>
      </c>
    </row>
    <row r="76" spans="1:14" s="8" customFormat="1" ht="12.75" thickBot="1" thickTop="1">
      <c r="A76" s="47" t="s">
        <v>80</v>
      </c>
      <c r="B76" s="43">
        <v>3220</v>
      </c>
      <c r="C76" s="43">
        <v>540</v>
      </c>
      <c r="D76" s="39">
        <f>SUM('[1]Ф.4.3.КФК1:Ф.4.3.КФК40'!D76)</f>
        <v>0</v>
      </c>
      <c r="E76" s="39">
        <f>SUM('[1]Ф.4.3.КФК1:Ф.4.3.КФК40'!E76)</f>
        <v>0</v>
      </c>
      <c r="F76" s="39">
        <f>SUM('[1]Ф.4.3.КФК1:Ф.4.3.КФК40'!F76)</f>
        <v>0</v>
      </c>
      <c r="G76" s="39">
        <f>SUM('[1]Ф.4.3.КФК1:Ф.4.3.КФК40'!G76)</f>
        <v>0</v>
      </c>
      <c r="H76" s="39">
        <f>SUM('[1]Ф.4.3.КФК1:Ф.4.3.КФК40'!H76)</f>
        <v>0</v>
      </c>
      <c r="I76" s="39">
        <f>SUM('[1]Ф.4.3.КФК1:Ф.4.3.КФК40'!I76)</f>
        <v>0</v>
      </c>
      <c r="J76" s="39">
        <f>SUM('[1]Ф.4.3.КФК1:Ф.4.3.КФК40'!J76)</f>
        <v>0</v>
      </c>
      <c r="K76" s="39">
        <f>SUM('[1]Ф.4.3.КФК1:Ф.4.3.КФК40'!K76)</f>
        <v>0</v>
      </c>
      <c r="L76" s="39">
        <f>SUM('[1]Ф.4.3.КФК1:Ф.4.3.КФК40'!L76)</f>
        <v>0</v>
      </c>
      <c r="M76" s="39">
        <f>SUM('[1]Ф.4.3.КФК1:Ф.4.3.КФК40'!M76)</f>
        <v>0</v>
      </c>
      <c r="N76" s="39">
        <f>SUM('[1]Ф.4.3.КФК1:Ф.4.3.КФК40'!N76)</f>
        <v>0</v>
      </c>
    </row>
    <row r="77" spans="1:14" s="8" customFormat="1" ht="11.25" customHeight="1" thickBot="1" thickTop="1">
      <c r="A77" s="42" t="s">
        <v>81</v>
      </c>
      <c r="B77" s="43">
        <v>3230</v>
      </c>
      <c r="C77" s="43">
        <v>550</v>
      </c>
      <c r="D77" s="39">
        <f>SUM('[1]Ф.4.3.КФК1:Ф.4.3.КФК40'!D77)</f>
        <v>0</v>
      </c>
      <c r="E77" s="39">
        <f>SUM('[1]Ф.4.3.КФК1:Ф.4.3.КФК40'!E77)</f>
        <v>0</v>
      </c>
      <c r="F77" s="39">
        <f>SUM('[1]Ф.4.3.КФК1:Ф.4.3.КФК40'!F77)</f>
        <v>0</v>
      </c>
      <c r="G77" s="39">
        <f>SUM('[1]Ф.4.3.КФК1:Ф.4.3.КФК40'!G77)</f>
        <v>0</v>
      </c>
      <c r="H77" s="39">
        <f>SUM('[1]Ф.4.3.КФК1:Ф.4.3.КФК40'!H77)</f>
        <v>0</v>
      </c>
      <c r="I77" s="39">
        <f>SUM('[1]Ф.4.3.КФК1:Ф.4.3.КФК40'!I77)</f>
        <v>0</v>
      </c>
      <c r="J77" s="39">
        <f>SUM('[1]Ф.4.3.КФК1:Ф.4.3.КФК40'!J77)</f>
        <v>0</v>
      </c>
      <c r="K77" s="39">
        <f>SUM('[1]Ф.4.3.КФК1:Ф.4.3.КФК40'!K77)</f>
        <v>0</v>
      </c>
      <c r="L77" s="39">
        <f>SUM('[1]Ф.4.3.КФК1:Ф.4.3.КФК40'!L77)</f>
        <v>0</v>
      </c>
      <c r="M77" s="39">
        <f>SUM('[1]Ф.4.3.КФК1:Ф.4.3.КФК40'!M77)</f>
        <v>0</v>
      </c>
      <c r="N77" s="39">
        <f>SUM('[1]Ф.4.3.КФК1:Ф.4.3.КФК40'!N77)</f>
        <v>0</v>
      </c>
    </row>
    <row r="78" spans="1:14" s="8" customFormat="1" ht="12.75" thickBot="1" thickTop="1">
      <c r="A78" s="47" t="s">
        <v>82</v>
      </c>
      <c r="B78" s="43">
        <v>3240</v>
      </c>
      <c r="C78" s="43">
        <v>560</v>
      </c>
      <c r="D78" s="39">
        <f>SUM('[1]Ф.4.3.КФК1:Ф.4.3.КФК40'!D78)</f>
        <v>0</v>
      </c>
      <c r="E78" s="39">
        <f>SUM('[1]Ф.4.3.КФК1:Ф.4.3.КФК40'!E78)</f>
        <v>0</v>
      </c>
      <c r="F78" s="39">
        <f>SUM('[1]Ф.4.3.КФК1:Ф.4.3.КФК40'!F78)</f>
        <v>0</v>
      </c>
      <c r="G78" s="39">
        <f>SUM('[1]Ф.4.3.КФК1:Ф.4.3.КФК40'!G78)</f>
        <v>0</v>
      </c>
      <c r="H78" s="39">
        <f>SUM('[1]Ф.4.3.КФК1:Ф.4.3.КФК40'!H78)</f>
        <v>0</v>
      </c>
      <c r="I78" s="39">
        <f>SUM('[1]Ф.4.3.КФК1:Ф.4.3.КФК40'!I78)</f>
        <v>0</v>
      </c>
      <c r="J78" s="39">
        <f>SUM('[1]Ф.4.3.КФК1:Ф.4.3.КФК40'!J78)</f>
        <v>0</v>
      </c>
      <c r="K78" s="39">
        <f>SUM('[1]Ф.4.3.КФК1:Ф.4.3.КФК40'!K78)</f>
        <v>0</v>
      </c>
      <c r="L78" s="39">
        <f>SUM('[1]Ф.4.3.КФК1:Ф.4.3.КФК40'!L78)</f>
        <v>0</v>
      </c>
      <c r="M78" s="39">
        <f>SUM('[1]Ф.4.3.КФК1:Ф.4.3.КФК40'!M78)</f>
        <v>0</v>
      </c>
      <c r="N78" s="39">
        <f>SUM('[1]Ф.4.3.КФК1:Ф.4.3.КФК40'!N78)</f>
        <v>0</v>
      </c>
    </row>
    <row r="79" spans="1:14" s="8" customFormat="1" ht="12.75" thickBot="1" thickTop="1">
      <c r="A79" s="37" t="s">
        <v>83</v>
      </c>
      <c r="B79" s="37">
        <v>4100</v>
      </c>
      <c r="C79" s="37">
        <v>570</v>
      </c>
      <c r="D79" s="39">
        <f>SUM('[1]Ф.4.3.КФК1:Ф.4.3.КФК40'!D79)</f>
        <v>0</v>
      </c>
      <c r="E79" s="39">
        <f>SUM('[1]Ф.4.3.КФК1:Ф.4.3.КФК40'!E79)</f>
        <v>0</v>
      </c>
      <c r="F79" s="39">
        <f>SUM('[1]Ф.4.3.КФК1:Ф.4.3.КФК40'!F79)</f>
        <v>0</v>
      </c>
      <c r="G79" s="39">
        <f>SUM('[1]Ф.4.3.КФК1:Ф.4.3.КФК40'!G79)</f>
        <v>0</v>
      </c>
      <c r="H79" s="39">
        <f>SUM('[1]Ф.4.3.КФК1:Ф.4.3.КФК40'!H79)</f>
        <v>0</v>
      </c>
      <c r="I79" s="39">
        <f>SUM('[1]Ф.4.3.КФК1:Ф.4.3.КФК40'!I79)</f>
        <v>0</v>
      </c>
      <c r="J79" s="39">
        <f>SUM('[1]Ф.4.3.КФК1:Ф.4.3.КФК40'!J79)</f>
        <v>0</v>
      </c>
      <c r="K79" s="39">
        <f>SUM('[1]Ф.4.3.КФК1:Ф.4.3.КФК40'!K79)</f>
        <v>0</v>
      </c>
      <c r="L79" s="39">
        <f>SUM('[1]Ф.4.3.КФК1:Ф.4.3.КФК40'!L79)</f>
        <v>0</v>
      </c>
      <c r="M79" s="39">
        <f>SUM('[1]Ф.4.3.КФК1:Ф.4.3.КФК40'!M79)</f>
        <v>0</v>
      </c>
      <c r="N79" s="39">
        <f>SUM('[1]Ф.4.3.КФК1:Ф.4.3.КФК40'!N79)</f>
        <v>0</v>
      </c>
    </row>
    <row r="80" spans="1:14" s="8" customFormat="1" ht="12.75" thickBot="1" thickTop="1">
      <c r="A80" s="42" t="s">
        <v>84</v>
      </c>
      <c r="B80" s="43">
        <v>4110</v>
      </c>
      <c r="C80" s="43">
        <v>580</v>
      </c>
      <c r="D80" s="39">
        <f>SUM('[1]Ф.4.3.КФК1:Ф.4.3.КФК40'!D80)</f>
        <v>0</v>
      </c>
      <c r="E80" s="39">
        <f>SUM('[1]Ф.4.3.КФК1:Ф.4.3.КФК40'!E80)</f>
        <v>0</v>
      </c>
      <c r="F80" s="39">
        <f>SUM('[1]Ф.4.3.КФК1:Ф.4.3.КФК40'!F80)</f>
        <v>0</v>
      </c>
      <c r="G80" s="39">
        <f>SUM('[1]Ф.4.3.КФК1:Ф.4.3.КФК40'!G80)</f>
        <v>0</v>
      </c>
      <c r="H80" s="39">
        <f>SUM('[1]Ф.4.3.КФК1:Ф.4.3.КФК40'!H80)</f>
        <v>0</v>
      </c>
      <c r="I80" s="39">
        <f>SUM('[1]Ф.4.3.КФК1:Ф.4.3.КФК40'!I80)</f>
        <v>0</v>
      </c>
      <c r="J80" s="39">
        <f>SUM('[1]Ф.4.3.КФК1:Ф.4.3.КФК40'!J80)</f>
        <v>0</v>
      </c>
      <c r="K80" s="39">
        <f>SUM('[1]Ф.4.3.КФК1:Ф.4.3.КФК40'!K80)</f>
        <v>0</v>
      </c>
      <c r="L80" s="39">
        <f>SUM('[1]Ф.4.3.КФК1:Ф.4.3.КФК40'!L80)</f>
        <v>0</v>
      </c>
      <c r="M80" s="39">
        <f>SUM('[1]Ф.4.3.КФК1:Ф.4.3.КФК40'!M80)</f>
        <v>0</v>
      </c>
      <c r="N80" s="39">
        <f>SUM('[1]Ф.4.3.КФК1:Ф.4.3.КФК40'!N80)</f>
        <v>0</v>
      </c>
    </row>
    <row r="81" spans="1:14" s="8" customFormat="1" ht="12.75" thickBot="1" thickTop="1">
      <c r="A81" s="45" t="s">
        <v>85</v>
      </c>
      <c r="B81" s="40">
        <v>4111</v>
      </c>
      <c r="C81" s="40">
        <v>590</v>
      </c>
      <c r="D81" s="39">
        <f>SUM('[1]Ф.4.3.КФК1:Ф.4.3.КФК40'!D81)</f>
        <v>0</v>
      </c>
      <c r="E81" s="39">
        <f>SUM('[1]Ф.4.3.КФК1:Ф.4.3.КФК40'!E81)</f>
        <v>0</v>
      </c>
      <c r="F81" s="39">
        <f>SUM('[1]Ф.4.3.КФК1:Ф.4.3.КФК40'!F81)</f>
        <v>0</v>
      </c>
      <c r="G81" s="39">
        <f>SUM('[1]Ф.4.3.КФК1:Ф.4.3.КФК40'!G81)</f>
        <v>0</v>
      </c>
      <c r="H81" s="39">
        <f>SUM('[1]Ф.4.3.КФК1:Ф.4.3.КФК40'!H81)</f>
        <v>0</v>
      </c>
      <c r="I81" s="39">
        <f>SUM('[1]Ф.4.3.КФК1:Ф.4.3.КФК40'!I81)</f>
        <v>0</v>
      </c>
      <c r="J81" s="39">
        <f>SUM('[1]Ф.4.3.КФК1:Ф.4.3.КФК40'!J81)</f>
        <v>0</v>
      </c>
      <c r="K81" s="39">
        <f>SUM('[1]Ф.4.3.КФК1:Ф.4.3.КФК40'!K81)</f>
        <v>0</v>
      </c>
      <c r="L81" s="39">
        <f>SUM('[1]Ф.4.3.КФК1:Ф.4.3.КФК40'!L81)</f>
        <v>0</v>
      </c>
      <c r="M81" s="39">
        <f>SUM('[1]Ф.4.3.КФК1:Ф.4.3.КФК40'!M81)</f>
        <v>0</v>
      </c>
      <c r="N81" s="39">
        <f>SUM('[1]Ф.4.3.КФК1:Ф.4.3.КФК40'!N81)</f>
        <v>0</v>
      </c>
    </row>
    <row r="82" spans="1:14" s="8" customFormat="1" ht="12.75" thickBot="1" thickTop="1">
      <c r="A82" s="45" t="s">
        <v>86</v>
      </c>
      <c r="B82" s="40">
        <v>4112</v>
      </c>
      <c r="C82" s="40">
        <v>600</v>
      </c>
      <c r="D82" s="39">
        <f>SUM('[1]Ф.4.3.КФК1:Ф.4.3.КФК40'!D82)</f>
        <v>0</v>
      </c>
      <c r="E82" s="39">
        <f>SUM('[1]Ф.4.3.КФК1:Ф.4.3.КФК40'!E82)</f>
        <v>0</v>
      </c>
      <c r="F82" s="39">
        <f>SUM('[1]Ф.4.3.КФК1:Ф.4.3.КФК40'!F82)</f>
        <v>0</v>
      </c>
      <c r="G82" s="39">
        <f>SUM('[1]Ф.4.3.КФК1:Ф.4.3.КФК40'!G82)</f>
        <v>0</v>
      </c>
      <c r="H82" s="39">
        <f>SUM('[1]Ф.4.3.КФК1:Ф.4.3.КФК40'!H82)</f>
        <v>0</v>
      </c>
      <c r="I82" s="39">
        <f>SUM('[1]Ф.4.3.КФК1:Ф.4.3.КФК40'!I82)</f>
        <v>0</v>
      </c>
      <c r="J82" s="39">
        <f>SUM('[1]Ф.4.3.КФК1:Ф.4.3.КФК40'!J82)</f>
        <v>0</v>
      </c>
      <c r="K82" s="39">
        <f>SUM('[1]Ф.4.3.КФК1:Ф.4.3.КФК40'!K82)</f>
        <v>0</v>
      </c>
      <c r="L82" s="39">
        <f>SUM('[1]Ф.4.3.КФК1:Ф.4.3.КФК40'!L82)</f>
        <v>0</v>
      </c>
      <c r="M82" s="39">
        <f>SUM('[1]Ф.4.3.КФК1:Ф.4.3.КФК40'!M82)</f>
        <v>0</v>
      </c>
      <c r="N82" s="39">
        <f>SUM('[1]Ф.4.3.КФК1:Ф.4.3.КФК40'!N82)</f>
        <v>0</v>
      </c>
    </row>
    <row r="83" spans="1:14" s="8" customFormat="1" ht="14.25" thickBot="1" thickTop="1">
      <c r="A83" s="54" t="s">
        <v>102</v>
      </c>
      <c r="B83" s="40">
        <v>4113</v>
      </c>
      <c r="C83" s="40">
        <v>610</v>
      </c>
      <c r="D83" s="39">
        <f>SUM('[1]Ф.4.3.КФК1:Ф.4.3.КФК40'!D83)</f>
        <v>0</v>
      </c>
      <c r="E83" s="39">
        <f>SUM('[1]Ф.4.3.КФК1:Ф.4.3.КФК40'!E83)</f>
        <v>0</v>
      </c>
      <c r="F83" s="39">
        <f>SUM('[1]Ф.4.3.КФК1:Ф.4.3.КФК40'!F83)</f>
        <v>0</v>
      </c>
      <c r="G83" s="39">
        <f>SUM('[1]Ф.4.3.КФК1:Ф.4.3.КФК40'!G83)</f>
        <v>0</v>
      </c>
      <c r="H83" s="39">
        <f>SUM('[1]Ф.4.3.КФК1:Ф.4.3.КФК40'!H83)</f>
        <v>0</v>
      </c>
      <c r="I83" s="39">
        <f>SUM('[1]Ф.4.3.КФК1:Ф.4.3.КФК40'!I83)</f>
        <v>0</v>
      </c>
      <c r="J83" s="39">
        <f>SUM('[1]Ф.4.3.КФК1:Ф.4.3.КФК40'!J83)</f>
        <v>0</v>
      </c>
      <c r="K83" s="39">
        <f>SUM('[1]Ф.4.3.КФК1:Ф.4.3.КФК40'!K83)</f>
        <v>0</v>
      </c>
      <c r="L83" s="39">
        <f>SUM('[1]Ф.4.3.КФК1:Ф.4.3.КФК40'!L83)</f>
        <v>0</v>
      </c>
      <c r="M83" s="39">
        <f>SUM('[1]Ф.4.3.КФК1:Ф.4.3.КФК40'!M83)</f>
        <v>0</v>
      </c>
      <c r="N83" s="39">
        <f>SUM('[1]Ф.4.3.КФК1:Ф.4.3.КФК40'!N83)</f>
        <v>0</v>
      </c>
    </row>
    <row r="84" spans="1:14" s="8" customFormat="1" ht="12.75" thickBot="1" thickTop="1">
      <c r="A84" s="37" t="s">
        <v>87</v>
      </c>
      <c r="B84" s="37">
        <v>4200</v>
      </c>
      <c r="C84" s="37">
        <v>620</v>
      </c>
      <c r="D84" s="39">
        <f>SUM('[1]Ф.4.3.КФК1:Ф.4.3.КФК40'!D84)</f>
        <v>0</v>
      </c>
      <c r="E84" s="39">
        <f>SUM('[1]Ф.4.3.КФК1:Ф.4.3.КФК40'!E84)</f>
        <v>0</v>
      </c>
      <c r="F84" s="39">
        <f>SUM('[1]Ф.4.3.КФК1:Ф.4.3.КФК40'!F84)</f>
        <v>0</v>
      </c>
      <c r="G84" s="39">
        <f>SUM('[1]Ф.4.3.КФК1:Ф.4.3.КФК40'!G84)</f>
        <v>0</v>
      </c>
      <c r="H84" s="39">
        <f>SUM('[1]Ф.4.3.КФК1:Ф.4.3.КФК40'!H84)</f>
        <v>0</v>
      </c>
      <c r="I84" s="39">
        <f>SUM('[1]Ф.4.3.КФК1:Ф.4.3.КФК40'!I84)</f>
        <v>0</v>
      </c>
      <c r="J84" s="39">
        <f>SUM('[1]Ф.4.3.КФК1:Ф.4.3.КФК40'!J84)</f>
        <v>0</v>
      </c>
      <c r="K84" s="39">
        <f>SUM('[1]Ф.4.3.КФК1:Ф.4.3.КФК40'!K84)</f>
        <v>0</v>
      </c>
      <c r="L84" s="39">
        <f>SUM('[1]Ф.4.3.КФК1:Ф.4.3.КФК40'!L84)</f>
        <v>0</v>
      </c>
      <c r="M84" s="39">
        <f>SUM('[1]Ф.4.3.КФК1:Ф.4.3.КФК40'!M84)</f>
        <v>0</v>
      </c>
      <c r="N84" s="39">
        <f>SUM('[1]Ф.4.3.КФК1:Ф.4.3.КФК40'!N84)</f>
        <v>0</v>
      </c>
    </row>
    <row r="85" spans="1:14" s="8" customFormat="1" ht="12.75" thickBot="1" thickTop="1">
      <c r="A85" s="42" t="s">
        <v>88</v>
      </c>
      <c r="B85" s="43">
        <v>4210</v>
      </c>
      <c r="C85" s="43">
        <v>630</v>
      </c>
      <c r="D85" s="39">
        <f>SUM('[1]Ф.4.3.КФК1:Ф.4.3.КФК40'!D85)</f>
        <v>0</v>
      </c>
      <c r="E85" s="39">
        <f>SUM('[1]Ф.4.3.КФК1:Ф.4.3.КФК40'!E85)</f>
        <v>0</v>
      </c>
      <c r="F85" s="39">
        <f>SUM('[1]Ф.4.3.КФК1:Ф.4.3.КФК40'!F85)</f>
        <v>0</v>
      </c>
      <c r="G85" s="39">
        <f>SUM('[1]Ф.4.3.КФК1:Ф.4.3.КФК40'!G85)</f>
        <v>0</v>
      </c>
      <c r="H85" s="39">
        <f>SUM('[1]Ф.4.3.КФК1:Ф.4.3.КФК40'!H85)</f>
        <v>0</v>
      </c>
      <c r="I85" s="39">
        <f>SUM('[1]Ф.4.3.КФК1:Ф.4.3.КФК40'!I85)</f>
        <v>0</v>
      </c>
      <c r="J85" s="39">
        <f>SUM('[1]Ф.4.3.КФК1:Ф.4.3.КФК40'!J85)</f>
        <v>0</v>
      </c>
      <c r="K85" s="39">
        <f>SUM('[1]Ф.4.3.КФК1:Ф.4.3.КФК40'!K85)</f>
        <v>0</v>
      </c>
      <c r="L85" s="39">
        <f>SUM('[1]Ф.4.3.КФК1:Ф.4.3.КФК40'!L85)</f>
        <v>0</v>
      </c>
      <c r="M85" s="39">
        <f>SUM('[1]Ф.4.3.КФК1:Ф.4.3.КФК40'!M85)</f>
        <v>0</v>
      </c>
      <c r="N85" s="39">
        <f>SUM('[1]Ф.4.3.КФК1:Ф.4.3.КФК40'!N85)</f>
        <v>0</v>
      </c>
    </row>
    <row r="86" spans="1:14" s="8" customFormat="1" ht="12.75" thickBot="1" thickTop="1">
      <c r="A86" s="45" t="s">
        <v>89</v>
      </c>
      <c r="B86" s="40">
        <v>5000</v>
      </c>
      <c r="C86" s="40">
        <v>640</v>
      </c>
      <c r="D86" s="55" t="s">
        <v>90</v>
      </c>
      <c r="E86" s="39">
        <f>SUM('[1]Ф.4.3.КФК1:Ф.4.3.КФК40'!E86)</f>
        <v>10806074.62</v>
      </c>
      <c r="F86" s="39"/>
      <c r="G86" s="56" t="s">
        <v>90</v>
      </c>
      <c r="H86" s="56" t="s">
        <v>90</v>
      </c>
      <c r="I86" s="56" t="s">
        <v>90</v>
      </c>
      <c r="J86" s="56" t="s">
        <v>90</v>
      </c>
      <c r="K86" s="56" t="s">
        <v>90</v>
      </c>
      <c r="L86" s="56" t="s">
        <v>90</v>
      </c>
      <c r="M86" s="56" t="s">
        <v>90</v>
      </c>
      <c r="N86" s="56" t="s">
        <v>90</v>
      </c>
    </row>
    <row r="87" spans="1:13" s="8" customFormat="1" ht="12.75" hidden="1" thickBot="1" thickTop="1">
      <c r="A87" s="58"/>
      <c r="B87" s="112"/>
      <c r="C87" s="173"/>
      <c r="D87" s="174"/>
      <c r="E87" s="175">
        <f>SUM('[1]Ф.4.3.КФК1:Ф.4.3.КФК40'!E87)</f>
        <v>0</v>
      </c>
      <c r="F87" s="176"/>
      <c r="G87" s="174"/>
      <c r="H87" s="174"/>
      <c r="I87" s="174"/>
      <c r="J87" s="174"/>
      <c r="K87" s="174"/>
      <c r="L87" s="174"/>
      <c r="M87" s="174"/>
    </row>
    <row r="88" spans="1:13" s="8" customFormat="1" ht="12.75" hidden="1" thickBot="1" thickTop="1">
      <c r="A88" s="61"/>
      <c r="B88" s="121"/>
      <c r="C88" s="177"/>
      <c r="D88" s="178"/>
      <c r="E88" s="39">
        <f>SUM('[1]Ф.4.3.КФК1:Ф.4.3.КФК40'!E88)</f>
        <v>0</v>
      </c>
      <c r="F88" s="176"/>
      <c r="G88" s="178"/>
      <c r="H88" s="178"/>
      <c r="I88" s="178"/>
      <c r="J88" s="178"/>
      <c r="K88" s="178"/>
      <c r="L88" s="178"/>
      <c r="M88" s="178"/>
    </row>
    <row r="89" spans="1:13" s="8" customFormat="1" ht="12.75" hidden="1" thickBot="1" thickTop="1">
      <c r="A89" s="61"/>
      <c r="B89" s="121"/>
      <c r="C89" s="177"/>
      <c r="D89" s="178"/>
      <c r="E89" s="39">
        <f>SUM('[1]Ф.4.3.КФК1:Ф.4.3.КФК40'!E89)</f>
        <v>0</v>
      </c>
      <c r="F89" s="176"/>
      <c r="G89" s="178"/>
      <c r="H89" s="178"/>
      <c r="I89" s="178"/>
      <c r="J89" s="178"/>
      <c r="K89" s="178"/>
      <c r="L89" s="178"/>
      <c r="M89" s="178"/>
    </row>
    <row r="90" spans="1:13" s="8" customFormat="1" ht="12.75" hidden="1" thickBot="1" thickTop="1">
      <c r="A90" s="61"/>
      <c r="B90" s="121"/>
      <c r="C90" s="177"/>
      <c r="D90" s="178"/>
      <c r="E90" s="39">
        <f>SUM('[1]Ф.4.3.КФК1:Ф.4.3.КФК40'!E90)</f>
        <v>0</v>
      </c>
      <c r="F90" s="176"/>
      <c r="G90" s="178"/>
      <c r="H90" s="178"/>
      <c r="I90" s="178"/>
      <c r="J90" s="178"/>
      <c r="K90" s="178"/>
      <c r="L90" s="178"/>
      <c r="M90" s="178"/>
    </row>
    <row r="91" spans="1:13" s="8" customFormat="1" ht="13.5" hidden="1" thickBot="1" thickTop="1">
      <c r="A91" s="66"/>
      <c r="B91" s="120"/>
      <c r="C91" s="177"/>
      <c r="D91" s="178"/>
      <c r="E91" s="39">
        <f>SUM('[1]Ф.4.3.КФК1:Ф.4.3.КФК40'!E91)</f>
        <v>0</v>
      </c>
      <c r="F91" s="176"/>
      <c r="G91" s="178"/>
      <c r="H91" s="178"/>
      <c r="I91" s="178"/>
      <c r="J91" s="178"/>
      <c r="K91" s="178"/>
      <c r="L91" s="178"/>
      <c r="M91" s="178"/>
    </row>
    <row r="92" spans="1:13" s="8" customFormat="1" ht="12.75" hidden="1" thickBot="1" thickTop="1">
      <c r="A92" s="64"/>
      <c r="B92" s="115"/>
      <c r="C92" s="177"/>
      <c r="D92" s="178"/>
      <c r="E92" s="39">
        <f>SUM('[1]Ф.4.3.КФК1:Ф.4.3.КФК40'!E92)</f>
        <v>0</v>
      </c>
      <c r="F92" s="176"/>
      <c r="G92" s="178"/>
      <c r="H92" s="178"/>
      <c r="I92" s="178"/>
      <c r="J92" s="178"/>
      <c r="K92" s="178"/>
      <c r="L92" s="178"/>
      <c r="M92" s="178"/>
    </row>
    <row r="93" spans="1:13" s="8" customFormat="1" ht="12.75" hidden="1" thickBot="1" thickTop="1">
      <c r="A93" s="64"/>
      <c r="B93" s="115"/>
      <c r="C93" s="177"/>
      <c r="D93" s="178"/>
      <c r="E93" s="39">
        <f>SUM('[1]Ф.4.3.КФК1:Ф.4.3.КФК40'!E93)</f>
        <v>0</v>
      </c>
      <c r="F93" s="176"/>
      <c r="G93" s="178"/>
      <c r="H93" s="178"/>
      <c r="I93" s="178"/>
      <c r="J93" s="178"/>
      <c r="K93" s="178"/>
      <c r="L93" s="178"/>
      <c r="M93" s="178"/>
    </row>
    <row r="94" spans="1:13" s="8" customFormat="1" ht="12.75" hidden="1" thickBot="1" thickTop="1">
      <c r="A94" s="68"/>
      <c r="B94" s="159"/>
      <c r="C94" s="177"/>
      <c r="D94" s="178"/>
      <c r="E94" s="39">
        <f>SUM('[1]Ф.4.3.КФК1:Ф.4.3.КФК40'!E94)</f>
        <v>0</v>
      </c>
      <c r="F94" s="176"/>
      <c r="G94" s="178"/>
      <c r="H94" s="178"/>
      <c r="I94" s="178"/>
      <c r="J94" s="178"/>
      <c r="K94" s="178"/>
      <c r="L94" s="178"/>
      <c r="M94" s="178"/>
    </row>
    <row r="95" spans="1:13" s="8" customFormat="1" ht="14.25" customHeight="1" thickTop="1">
      <c r="A95" s="179" t="s">
        <v>151</v>
      </c>
      <c r="B95" s="127"/>
      <c r="C95" s="180"/>
      <c r="D95" s="181"/>
      <c r="E95" s="182"/>
      <c r="F95" s="182"/>
      <c r="G95" s="181"/>
      <c r="H95" s="181"/>
      <c r="I95" s="181"/>
      <c r="J95" s="181"/>
      <c r="K95" s="181"/>
      <c r="L95" s="181"/>
      <c r="M95" s="181"/>
    </row>
    <row r="96" spans="1:13" s="8" customFormat="1" ht="3" customHeight="1">
      <c r="A96" s="183"/>
      <c r="B96" s="127"/>
      <c r="C96" s="180"/>
      <c r="D96" s="181"/>
      <c r="E96" s="182"/>
      <c r="F96" s="182"/>
      <c r="G96" s="181"/>
      <c r="H96" s="181"/>
      <c r="I96" s="181"/>
      <c r="J96" s="181"/>
      <c r="K96" s="181"/>
      <c r="L96" s="181"/>
      <c r="M96" s="181"/>
    </row>
    <row r="97" spans="1:13" s="8" customFormat="1" ht="11.25" hidden="1">
      <c r="A97" s="183"/>
      <c r="B97" s="127"/>
      <c r="C97" s="180"/>
      <c r="D97" s="181"/>
      <c r="E97" s="184"/>
      <c r="F97" s="184"/>
      <c r="G97" s="181"/>
      <c r="H97" s="181"/>
      <c r="I97" s="181"/>
      <c r="J97" s="181"/>
      <c r="K97" s="181"/>
      <c r="L97" s="181"/>
      <c r="M97" s="181"/>
    </row>
    <row r="98" spans="1:9" ht="15">
      <c r="A98" s="72" t="str">
        <f>'[1]ЗАПОЛНИТЬ'!F30</f>
        <v>Керівник </v>
      </c>
      <c r="B98" s="77"/>
      <c r="C98" s="77"/>
      <c r="D98" s="77"/>
      <c r="G98" s="74" t="str">
        <f>'[1]ЗАПОЛНИТЬ'!F26</f>
        <v>Р.Т.Монастирський</v>
      </c>
      <c r="H98" s="74"/>
      <c r="I98" s="74"/>
    </row>
    <row r="99" spans="2:9" ht="15">
      <c r="B99" s="75" t="s">
        <v>92</v>
      </c>
      <c r="C99" s="75"/>
      <c r="D99" s="75"/>
      <c r="G99" s="76" t="s">
        <v>93</v>
      </c>
      <c r="H99" s="76"/>
      <c r="I99" s="1"/>
    </row>
    <row r="100" spans="1:9" ht="15">
      <c r="A100" s="72" t="str">
        <f>'[1]ЗАПОЛНИТЬ'!F31</f>
        <v>Головний бухгалтер</v>
      </c>
      <c r="B100" s="77"/>
      <c r="C100" s="77"/>
      <c r="D100" s="77"/>
      <c r="G100" s="74" t="str">
        <f>'[1]ЗАПОЛНИТЬ'!F28</f>
        <v>Г.Ю.Шевчук</v>
      </c>
      <c r="H100" s="74"/>
      <c r="I100" s="74"/>
    </row>
    <row r="101" spans="2:9" ht="8.25" customHeight="1">
      <c r="B101" s="75" t="s">
        <v>92</v>
      </c>
      <c r="C101" s="75"/>
      <c r="D101" s="75"/>
      <c r="G101" s="76" t="s">
        <v>93</v>
      </c>
      <c r="H101" s="76"/>
      <c r="I101" s="1"/>
    </row>
    <row r="102" ht="12.75" customHeight="1">
      <c r="A102" s="1" t="str">
        <f>'[1]ЗАПОЛНИТЬ'!C19</f>
        <v>"10"січня 2018 року</v>
      </c>
    </row>
    <row r="103" ht="15">
      <c r="A103" s="8"/>
    </row>
  </sheetData>
  <sheetProtection sheet="1" formatColumns="0" formatRows="0"/>
  <mergeCells count="44">
    <mergeCell ref="E14:M14"/>
    <mergeCell ref="J19:J20"/>
    <mergeCell ref="M18:N18"/>
    <mergeCell ref="M19:M20"/>
    <mergeCell ref="N19:N20"/>
    <mergeCell ref="L18:L20"/>
    <mergeCell ref="B101:D101"/>
    <mergeCell ref="G98:I98"/>
    <mergeCell ref="G99:H99"/>
    <mergeCell ref="G100:I100"/>
    <mergeCell ref="G101:H101"/>
    <mergeCell ref="B98:D98"/>
    <mergeCell ref="B100:D100"/>
    <mergeCell ref="B99:D99"/>
    <mergeCell ref="A18:A20"/>
    <mergeCell ref="C18:C20"/>
    <mergeCell ref="B11:J11"/>
    <mergeCell ref="D18:D20"/>
    <mergeCell ref="E18:E20"/>
    <mergeCell ref="E15:M15"/>
    <mergeCell ref="M11:N11"/>
    <mergeCell ref="G19:G20"/>
    <mergeCell ref="J18:K18"/>
    <mergeCell ref="K19:K20"/>
    <mergeCell ref="A15:B15"/>
    <mergeCell ref="F19:F20"/>
    <mergeCell ref="F18:G18"/>
    <mergeCell ref="A6:M6"/>
    <mergeCell ref="I18:I20"/>
    <mergeCell ref="B18:B20"/>
    <mergeCell ref="B10:J10"/>
    <mergeCell ref="E13:M13"/>
    <mergeCell ref="E12:J12"/>
    <mergeCell ref="H18:H20"/>
    <mergeCell ref="I1:N3"/>
    <mergeCell ref="A12:B12"/>
    <mergeCell ref="A13:B13"/>
    <mergeCell ref="A14:B14"/>
    <mergeCell ref="M9:N9"/>
    <mergeCell ref="M10:N10"/>
    <mergeCell ref="A4:M4"/>
    <mergeCell ref="B9:J9"/>
    <mergeCell ref="A5:H5"/>
    <mergeCell ref="M8:N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2018-01-16T14:02:28Z</dcterms:created>
  <dcterms:modified xsi:type="dcterms:W3CDTF">2018-01-16T14:05:49Z</dcterms:modified>
  <cp:category/>
  <cp:version/>
  <cp:contentType/>
  <cp:contentStatus/>
</cp:coreProperties>
</file>